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181" documentId="13_ncr:1_{F0B114FF-172D-4191-848B-77E1FB2D0A55}" xr6:coauthVersionLast="47" xr6:coauthVersionMax="47" xr10:uidLastSave="{A09477D7-BA11-4EDE-9E7C-B9944D907FF2}"/>
  <bookViews>
    <workbookView xWindow="-110" yWindow="-110" windowWidth="19420" windowHeight="10420" firstSheet="1" activeTab="3" xr2:uid="{489200D9-8038-4F3F-8D8A-35128F02D1FA}"/>
  </bookViews>
  <sheets>
    <sheet name="Sheet1" sheetId="1" state="hidden" r:id="rId1"/>
    <sheet name="Test Case&amp;Step" sheetId="7" r:id="rId2"/>
    <sheet name="DP-29" sheetId="12" r:id="rId3"/>
    <sheet name="EVD_OPL01-26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7" l="1"/>
  <c r="G3" i="7"/>
  <c r="H3" i="7"/>
  <c r="C3" i="7"/>
</calcChain>
</file>

<file path=xl/sharedStrings.xml><?xml version="1.0" encoding="utf-8"?>
<sst xmlns="http://schemas.openxmlformats.org/spreadsheetml/2006/main" count="458" uniqueCount="317">
  <si>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</si>
  <si>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</si>
  <si>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</si>
  <si>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</si>
  <si>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</si>
  <si>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</si>
  <si>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</si>
  <si>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</si>
  <si>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</si>
  <si>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</si>
  <si>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</si>
  <si>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</si>
  <si>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</si>
  <si>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</si>
  <si>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</si>
  <si>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</si>
  <si>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</si>
  <si>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</si>
  <si>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</si>
  <si>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</si>
  <si>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</si>
  <si>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</si>
  <si>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</si>
  <si>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</si>
  <si>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</si>
  <si>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</si>
  <si>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</si>
  <si>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</si>
  <si>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</si>
  <si>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</si>
  <si>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</si>
  <si>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</si>
  <si>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</si>
  <si>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</si>
  <si>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</si>
  <si>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</si>
  <si>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</si>
  <si>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</si>
  <si>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</si>
  <si>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</si>
  <si>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</si>
  <si>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</si>
  <si>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</si>
  <si>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</si>
  <si>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</si>
  <si>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</si>
  <si>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</si>
  <si>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</si>
  <si>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</si>
  <si>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</si>
  <si>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</si>
  <si>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</si>
  <si>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</si>
  <si>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</si>
  <si>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</si>
  <si>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</si>
  <si>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</si>
  <si>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</si>
  <si>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</si>
  <si>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</si>
  <si>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</si>
  <si>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</si>
  <si>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</si>
  <si>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</si>
  <si>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</si>
  <si>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</si>
  <si>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</si>
  <si>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</si>
  <si>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</si>
  <si>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</si>
  <si>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</si>
  <si>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</si>
  <si>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</si>
  <si>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</si>
  <si>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</si>
  <si>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</si>
  <si>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</si>
  <si>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</si>
  <si>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</si>
  <si>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</si>
  <si>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</si>
  <si>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</si>
  <si>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</si>
  <si>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</si>
  <si>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</si>
  <si>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</si>
  <si>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</si>
  <si>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</si>
  <si>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</si>
  <si>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</si>
  <si>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</si>
  <si>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</si>
  <si>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TC OPL01-26-Simulation Application entry sampai menjadi application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</si>
  <si>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</si>
  <si>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</si>
  <si>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</si>
  <si>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</si>
  <si>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</si>
  <si>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</si>
  <si>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</si>
  <si>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</si>
  <si>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</si>
  <si>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</si>
  <si>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</si>
  <si>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</si>
  <si>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</si>
  <si>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</si>
  <si>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</si>
  <si>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</si>
  <si>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</si>
  <si>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</si>
  <si>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</si>
  <si>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OK</t>
  </si>
  <si>
    <r>
      <t xml:space="preserve">"Branch*: Jakarta Central
Application Date*: input tanggal hari ini
Facility*: Operating Lease
Marketing*: 
Client Name*: 
Phone*: 
Client Address*: 
Client Email*: 
Currency*: IDR
Tenor*: 
Credit Tem (TOP)*: 
Billing Type*: Monthly
Payment Type*: Arrear/advance
Remark*: -"
</t>
    </r>
    <r>
      <rPr>
        <b/>
        <sz val="11"/>
        <color rgb="FF000000"/>
        <rFont val="Calibri"/>
        <family val="2"/>
        <scheme val="minor"/>
      </rPr>
      <t>Purchase after lease (YES)</t>
    </r>
  </si>
  <si>
    <t>Lengkapi semua field,
Kemudian save</t>
  </si>
  <si>
    <r>
      <rPr>
        <b/>
        <sz val="11"/>
        <color rgb="FF000000"/>
        <rFont val="Calibri"/>
        <family val="2"/>
        <scheme val="minor"/>
      </rPr>
      <t>"Asset Type*: Vehicle</t>
    </r>
    <r>
      <rPr>
        <sz val="11"/>
        <color rgb="FF000000"/>
        <rFont val="Calibri"/>
        <family val="2"/>
        <scheme val="minor"/>
      </rPr>
      <t xml:space="preserve">
Trasmisi*: AT/MT
Asset Year*: 
</t>
    </r>
    <r>
      <rPr>
        <b/>
        <sz val="11"/>
        <color rgb="FF000000"/>
        <rFont val="Calibri"/>
        <family val="2"/>
        <scheme val="minor"/>
      </rPr>
      <t>Condition*: USED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Unit: MAZDA (NON MITSUBISHI)</t>
    </r>
    <r>
      <rPr>
        <sz val="11"/>
        <color rgb="FF000000"/>
        <rFont val="Calibri"/>
        <family val="2"/>
        <scheme val="minor"/>
      </rPr>
      <t xml:space="preserve">
FA No :
Colour: 
On the road :
BBN Location : 
Plat Colour: 
BBN client :
Usage: City Use / site
Start Miles*: 0
Monthly Miles*: 2500
</t>
    </r>
    <r>
      <rPr>
        <b/>
        <sz val="11"/>
        <color rgb="FF000000"/>
        <rFont val="Calibri"/>
        <family val="2"/>
        <scheme val="minor"/>
      </rPr>
      <t xml:space="preserve">Billing Mode: Normal
Faktur Transaction Code*: 01
</t>
    </r>
    <r>
      <rPr>
        <sz val="11"/>
        <color rgb="FF000000"/>
        <rFont val="Calibri"/>
        <family val="2"/>
        <scheme val="minor"/>
      </rPr>
      <t>Unit Amount*:
Discount Amount*: 
Estimate Delivery Date*: &gt;=business date
Interest Rate %*: 
Borrowing Rate %*: 
Residual value :</t>
    </r>
  </si>
  <si>
    <t xml:space="preserve">Klik add asset, pilih Condition Used, Lengkapi Tab Asset, klik save. 
</t>
  </si>
  <si>
    <r>
      <t xml:space="preserve">Karoseri: TANPA KAROSERI
Discount (Karoseri): 
</t>
    </r>
    <r>
      <rPr>
        <b/>
        <sz val="11"/>
        <color rgb="FF000000"/>
        <rFont val="Calibri"/>
        <family val="2"/>
        <scheme val="minor"/>
      </rPr>
      <t>Accessories: TANPA KAROSERI</t>
    </r>
    <r>
      <rPr>
        <sz val="11"/>
        <color rgb="FF000000"/>
        <rFont val="Calibri"/>
        <family val="2"/>
        <scheme val="minor"/>
      </rPr>
      <t xml:space="preserve">
Discount (Accessories): 
</t>
    </r>
    <r>
      <rPr>
        <b/>
        <sz val="11"/>
        <color rgb="FF000000"/>
        <rFont val="Calibri"/>
        <family val="2"/>
        <scheme val="minor"/>
      </rPr>
      <t>Mobilization Amount*: TANPA MOBILISASI</t>
    </r>
    <r>
      <rPr>
        <sz val="11"/>
        <color rgb="FF000000"/>
        <rFont val="Calibri"/>
        <family val="2"/>
        <scheme val="minor"/>
      </rPr>
      <t xml:space="preserve">
City: 
Use registration : YES (Checklist)
</t>
    </r>
    <r>
      <rPr>
        <b/>
        <sz val="11"/>
        <color rgb="FF000000"/>
        <rFont val="Calibri"/>
        <family val="2"/>
        <scheme val="minor"/>
      </rPr>
      <t>Use Replacement: NO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Use Maintenance: NO</t>
    </r>
    <r>
      <rPr>
        <sz val="11"/>
        <color rgb="FF000000"/>
        <rFont val="Calibri"/>
        <family val="2"/>
        <scheme val="minor"/>
      </rPr>
      <t xml:space="preserve">
Use insurance : YES (Checklist)
</t>
    </r>
    <r>
      <rPr>
        <b/>
        <sz val="11"/>
        <color rgb="FF000000"/>
        <rFont val="Calibri"/>
        <family val="2"/>
        <scheme val="minor"/>
      </rPr>
      <t>Insurance : pilih Insurance (comprehensive)</t>
    </r>
    <r>
      <rPr>
        <sz val="11"/>
        <color rgb="FF000000"/>
        <rFont val="Calibri"/>
        <family val="2"/>
        <scheme val="minor"/>
      </rPr>
      <t xml:space="preserve">
Busget Cost Use Replacement Car: Auto
Budget Cost STNK &amp; KEUR: input
</t>
    </r>
    <r>
      <rPr>
        <b/>
        <sz val="11"/>
        <color rgb="FF000000"/>
        <rFont val="Calibri"/>
        <family val="2"/>
        <scheme val="minor"/>
      </rPr>
      <t>Subvention Amount*: TANPA SUBVENTION</t>
    </r>
  </si>
  <si>
    <t>Lengkapi data tambahan yang muncul, klik save. Klik back.
Karena multi asset, maka input kembali data asset dengan dengan isian yang sama.</t>
  </si>
  <si>
    <t>ET Penalty charges :
Overdue penalty - daily :</t>
  </si>
  <si>
    <t>Pada Tab Administration lengkapi pada Tab Charges</t>
  </si>
  <si>
    <t>Klik save</t>
  </si>
  <si>
    <t>Dokumen quotation berhasil didownload dan isinya sesuai dengan data yang diinput</t>
  </si>
  <si>
    <t>Setelah data sudah lengkap lakukan save, dan  proceed. Data akan masuk ke Application Approval</t>
  </si>
  <si>
    <t>Setelah Proceed dari Simulation Entry masuk ke Simulation Approval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</si>
  <si>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</si>
  <si>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</si>
  <si>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"Masuk ke Modul Approval untuk melakukan Approve.
Approval-&gt; Transaction-&gt; Approval task"</t>
  </si>
  <si>
    <t>Setelah approve, data masuk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</si>
  <si>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</si>
  <si>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</si>
  <si>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</si>
  <si>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</si>
  <si>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</si>
  <si>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</si>
  <si>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FAIL</t>
  </si>
  <si>
    <t>Klik proceed to application.</t>
  </si>
  <si>
    <t>Muncul pop-up untuk memilih client</t>
  </si>
  <si>
    <t>Client Type: Corporate
Document Type: NPWP
Established Date:  12/09/2011
NPWP: 313828980401000
Full Name:  BANTEN TOUR MANDIRI</t>
  </si>
  <si>
    <t>Pilih client yang akan dijadikan client dengan memasukan input data client yang sesuai kemudian klik select.</t>
  </si>
  <si>
    <t>"Saat input client, data inputan harus sesuai dengan daftar client yang telah tersedia dalam sistem. 
Client muncul dan button dapat berfungsi dengan baik"</t>
  </si>
  <si>
    <t>Masuk ke menu application, pilih branch dan pilih status application</t>
  </si>
  <si>
    <t>Klik action pada aplikasi yang akan diproses.</t>
  </si>
  <si>
    <t>Masuk ke tab asset</t>
  </si>
  <si>
    <t>Klik action yang ingin dilengkapi datanya</t>
  </si>
  <si>
    <t xml:space="preserve">"Billing to Name*:
Billing to Phone*: 
Billing to Address*: 
NPWP Name*:
NPWP No*:
NPWP Address*: 
Deliver to Name*: 
Deliver to Phone No*:
Deliver to Address*: 
Pickup Name*: 
Pickup Phone No*: 
Pickup Address*: 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</si>
  <si>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</si>
  <si>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</si>
  <si>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</si>
  <si>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</si>
  <si>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</si>
  <si>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</si>
  <si>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</si>
  <si>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</si>
  <si>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</si>
  <si>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</si>
  <si>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</si>
  <si>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</si>
  <si>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</si>
  <si>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</si>
  <si>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</si>
  <si>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</si>
  <si>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</si>
  <si>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</si>
  <si>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</si>
  <si>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</si>
  <si>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</si>
  <si>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</si>
  <si>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</si>
  <si>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</si>
  <si>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</si>
  <si>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</si>
  <si>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</si>
  <si>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</si>
  <si>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</si>
  <si>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</si>
  <si>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</si>
  <si>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>1. Data yang telah diproceed dari simulation entry tersedia pada application approval.
2. Saat status application pada workflow committee, data tersedia di modul approval untuk proses approval</t>
  </si>
  <si>
    <t>Masuk ke Modul Approval untuk melakukan Approve.
Approval-&gt; Transaction-&gt; Approval task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</si>
  <si>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</si>
  <si>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</si>
  <si>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</si>
  <si>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Untuk memunculkan application pada master kontrak, harus login menggunakan user ID sesuai dengan marketing teamnya, cara check user ID: Config-&gt;System Security-&gt;User,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</si>
  <si>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</si>
  <si>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</si>
  <si>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</si>
  <si>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Masuk ke Menu Go Live lalu pilih branch.</t>
  </si>
  <si>
    <t>Klik Go Live</t>
  </si>
  <si>
    <t xml:space="preserve">Applikasi statusnya menjadi Go Live 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</si>
  <si>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</si>
  <si>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</si>
  <si>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</si>
  <si>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</si>
  <si>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</si>
  <si>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</si>
  <si>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</si>
  <si>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</si>
  <si>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</si>
  <si>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</si>
  <si>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</si>
  <si>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</si>
  <si>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</si>
  <si>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</si>
  <si>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</si>
  <si>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</si>
  <si>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</si>
  <si>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</si>
  <si>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</si>
  <si>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</si>
  <si>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</si>
  <si>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</si>
  <si>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</si>
  <si>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</si>
  <si>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</si>
  <si>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</si>
  <si>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</si>
  <si>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</si>
  <si>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</si>
  <si>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</si>
  <si>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</si>
  <si>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</si>
  <si>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</si>
  <si>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</si>
  <si>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</si>
  <si>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</si>
  <si>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</si>
  <si>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</si>
  <si>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</si>
  <si>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</si>
  <si>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</si>
  <si>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</si>
  <si>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</si>
  <si>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</si>
  <si>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</si>
  <si>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</si>
  <si>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</si>
  <si>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</si>
  <si>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</si>
  <si>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</si>
  <si>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</si>
  <si>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</si>
  <si>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</si>
  <si>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</si>
  <si>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</si>
  <si>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</si>
  <si>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</si>
  <si>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</si>
  <si>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</si>
  <si>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APP-26</t>
  </si>
  <si>
    <t>COP</t>
  </si>
  <si>
    <t>-</t>
  </si>
  <si>
    <t xml:space="preserve">Vehicle </t>
  </si>
  <si>
    <t>Used</t>
  </si>
  <si>
    <t>HI-LUX SINGLE CABIN 4X2</t>
  </si>
  <si>
    <t>Non-Mitsubishi</t>
  </si>
  <si>
    <t>Single Asset</t>
  </si>
  <si>
    <t>Without Karoseri</t>
  </si>
  <si>
    <t xml:space="preserve">Rp-   </t>
  </si>
  <si>
    <t>Non Mobilization</t>
  </si>
  <si>
    <t>Without Subvention</t>
  </si>
  <si>
    <t>Pilih Kontrak Baru</t>
  </si>
  <si>
    <t>YES</t>
  </si>
  <si>
    <t>Single Supplier</t>
  </si>
  <si>
    <t>N/A</t>
  </si>
  <si>
    <t>Lease</t>
  </si>
  <si>
    <t>Same Asset</t>
  </si>
  <si>
    <t>Partial Delivery</t>
  </si>
  <si>
    <t>Claim</t>
  </si>
  <si>
    <t>Dengan perluasan</t>
  </si>
  <si>
    <t>WAPU</t>
  </si>
  <si>
    <t>Due Date Sama</t>
  </si>
  <si>
    <t>Not Breakdown</t>
  </si>
  <si>
    <t>Not Maintenance</t>
  </si>
  <si>
    <t>Without replacement</t>
  </si>
  <si>
    <t>Continue Rental</t>
  </si>
  <si>
    <t>5 Months</t>
  </si>
  <si>
    <t>Auction</t>
  </si>
  <si>
    <t>Not Sold</t>
  </si>
  <si>
    <t>Per Asset</t>
  </si>
  <si>
    <t>SP-2</t>
  </si>
  <si>
    <t>COMPANY</t>
  </si>
  <si>
    <t>PERSONAL</t>
  </si>
  <si>
    <t>name</t>
  </si>
  <si>
    <t>tax id</t>
  </si>
  <si>
    <t>est date</t>
  </si>
  <si>
    <t>Name</t>
  </si>
  <si>
    <t>birth date</t>
  </si>
  <si>
    <t>birth place</t>
  </si>
  <si>
    <t>ktp</t>
  </si>
  <si>
    <t>mother name</t>
  </si>
  <si>
    <t>BANTEN TOUR MANDIRI</t>
  </si>
  <si>
    <t>ARIPIN</t>
  </si>
  <si>
    <t>GRESIK</t>
  </si>
  <si>
    <t>SUMINAH</t>
  </si>
  <si>
    <t>SINERGI MAKIN MAJU</t>
  </si>
  <si>
    <t>ANWARULOH MAJID</t>
  </si>
  <si>
    <t>MAJALENGKA</t>
  </si>
  <si>
    <t>TITIN FATIMAH</t>
  </si>
  <si>
    <t>CITRA AGRO ABADI</t>
  </si>
  <si>
    <t>M ARIFUDDIN</t>
  </si>
  <si>
    <t>WATAMPONE</t>
  </si>
  <si>
    <t>ANDI MEDAWATI</t>
  </si>
  <si>
    <t>TAMBANG SULAWESI HIJAU</t>
  </si>
  <si>
    <t>KURNIA IRAWAN</t>
  </si>
  <si>
    <t>PADANG</t>
  </si>
  <si>
    <t>NURDIANA</t>
  </si>
  <si>
    <t>MITRA HASIANNA</t>
  </si>
  <si>
    <t>RAJA WILIS SIMAMORA</t>
  </si>
  <si>
    <t>SIBUNTUON</t>
  </si>
  <si>
    <t>RAMLI</t>
  </si>
  <si>
    <t>Test Case ID</t>
  </si>
  <si>
    <t>03</t>
  </si>
  <si>
    <t>Test Case Summary</t>
  </si>
  <si>
    <t>Lakukan entry simulasi dengan kriteria mengikuti DP - 29</t>
  </si>
  <si>
    <t>Test Evidence</t>
  </si>
  <si>
    <t>Re-Test Evidence (if found Bug/Issue)</t>
  </si>
  <si>
    <t>on progress development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</si>
</sst>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12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  <fill>
      <patternFill patternType="solid">
        <fgColor rgb="FF92D05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111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1" fillId="4" borderId="1" xfId="0" applyFont="1" applyFill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7" fillId="6" borderId="16" xfId="0" applyFont="1" applyFill="1" applyBorder="1" applyAlignment="1">
      <alignment horizontal="center" vertical="center"/>
    </xf>
    <xf numFmtId="0" fontId="8" fillId="7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top"/>
    </xf>
    <xf numFmtId="0" fontId="9" fillId="0" borderId="1" xfId="0" applyFont="1" applyBorder="1" applyAlignment="1">
      <alignment horizontal="left"/>
    </xf>
    <xf numFmtId="0" fontId="9" fillId="0" borderId="1" xfId="0" applyFont="1" applyBorder="1" applyAlignment="1">
      <alignment horizontal="left" vertical="top"/>
    </xf>
    <xf numFmtId="0" fontId="0" fillId="0" borderId="1" xfId="0" applyBorder="1"/>
    <xf numFmtId="0" fontId="2" fillId="0" borderId="0" xfId="0" applyFont="1" applyAlignment="1">
      <alignment horizontal="left"/>
    </xf>
    <xf numFmtId="0" fontId="7" fillId="6" borderId="18" xfId="0" applyFont="1" applyFill="1" applyBorder="1" applyAlignment="1">
      <alignment horizontal="center" vertical="center"/>
    </xf>
    <xf numFmtId="0" fontId="6" fillId="0" borderId="0" xfId="0" applyFont="1"/>
    <xf numFmtId="0" fontId="9" fillId="0" borderId="1" xfId="0" applyFont="1" applyBorder="1" applyAlignment="1">
      <alignment vertical="center"/>
    </xf>
    <xf numFmtId="0" fontId="8" fillId="0" borderId="0" xfId="0" applyFont="1" applyAlignment="1">
      <alignment horizontal="center" vertical="center"/>
    </xf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0" fillId="0" borderId="1" xfId="0" applyBorder="1" applyAlignment="1">
      <alignment vertical="center" wrapText="1"/>
    </xf>
    <xf numFmtId="15" fontId="0" fillId="0" borderId="1" xfId="0" applyNumberFormat="1" applyBorder="1" applyAlignment="1">
      <alignment vertical="center" wrapText="1"/>
    </xf>
    <xf numFmtId="14" fontId="0" fillId="0" borderId="1" xfId="0" applyNumberFormat="1" applyBorder="1" applyAlignment="1">
      <alignment vertical="center" wrapText="1"/>
    </xf>
    <xf numFmtId="2" fontId="0" fillId="0" borderId="1" xfId="0" applyNumberFormat="1" applyBorder="1" applyAlignment="1">
      <alignment vertical="center" wrapText="1"/>
    </xf>
    <xf numFmtId="0" fontId="2" fillId="0" borderId="1" xfId="0" applyFont="1" applyBorder="1" applyAlignment="1">
      <alignment wrapText="1"/>
    </xf>
    <xf numFmtId="0" fontId="2" fillId="0" borderId="6" xfId="0" applyFont="1" applyBorder="1" applyAlignment="1">
      <alignment horizontal="left" vertical="top" wrapText="1"/>
    </xf>
    <xf numFmtId="0" fontId="2" fillId="0" borderId="5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4" borderId="15" xfId="0" applyFont="1" applyFill="1" applyBorder="1" applyAlignment="1">
      <alignment horizontal="center"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5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0" fillId="0" borderId="0" xfId="0" applyAlignment="1">
      <alignment vertical="top"/>
    </xf>
    <xf numFmtId="0" fontId="2" fillId="0" borderId="9" xfId="0" applyFont="1" applyBorder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1" fillId="0" borderId="3" xfId="0" applyFont="1" applyBorder="1" applyAlignment="1">
      <alignment vertical="top" wrapText="1"/>
    </xf>
    <xf numFmtId="0" fontId="10" fillId="0" borderId="8" xfId="0" applyFont="1" applyBorder="1" applyAlignment="1">
      <alignment horizontal="left" vertical="center" wrapText="1" readingOrder="1"/>
    </xf>
    <xf numFmtId="0" fontId="9" fillId="0" borderId="1" xfId="0" applyFont="1" applyBorder="1"/>
    <xf numFmtId="0" fontId="9" fillId="0" borderId="6" xfId="0" applyFont="1" applyBorder="1"/>
    <xf numFmtId="0" fontId="11" fillId="8" borderId="1" xfId="0" applyFont="1" applyFill="1" applyBorder="1" applyAlignment="1">
      <alignment vertical="center"/>
    </xf>
    <xf numFmtId="0" fontId="2" fillId="0" borderId="2" xfId="0" applyFont="1" applyBorder="1" applyAlignment="1">
      <alignment horizontal="center" vertical="center" wrapText="1"/>
    </xf>
    <xf numFmtId="0" fontId="2" fillId="0" borderId="2" xfId="0" applyFont="1" applyBorder="1" applyAlignment="1">
      <alignment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7" fillId="6" borderId="17" xfId="0" applyFont="1" applyFill="1" applyBorder="1" applyAlignment="1">
      <alignment horizontal="center" vertical="center"/>
    </xf>
    <xf numFmtId="0" fontId="7" fillId="6" borderId="9" xfId="0" applyFont="1" applyFill="1" applyBorder="1" applyAlignment="1">
      <alignment horizontal="center" vertical="center"/>
    </xf>
    <xf numFmtId="0" fontId="7" fillId="6" borderId="19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0" fontId="2" fillId="0" borderId="8" xfId="0" applyFont="1" applyBorder="1" applyAlignment="1">
      <alignment horizontal="left" vertical="top" wrapText="1"/>
    </xf>
    <xf numFmtId="0" fontId="2" fillId="0" borderId="5" xfId="0" applyFont="1" applyBorder="1" applyAlignment="1">
      <alignment horizontal="center" vertical="center" wrapText="1"/>
    </xf>
    <xf numFmtId="0" fontId="2" fillId="0" borderId="0" xfId="0" applyFont="1" applyAlignment="1"/>
    <xf numFmtId="0" fontId="2" fillId="0" borderId="10" xfId="0" applyFont="1" applyBorder="1" applyAlignment="1"/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29504</xdr:colOff>
      <xdr:row>5</xdr:row>
      <xdr:rowOff>80818</xdr:rowOff>
    </xdr:from>
    <xdr:to>
      <xdr:col>29</xdr:col>
      <xdr:colOff>96211</xdr:colOff>
      <xdr:row>21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564295-5398-4B7D-8F07-CE0011B91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7868" y="1131454"/>
          <a:ext cx="6855434" cy="3856182"/>
        </a:xfrm>
        <a:prstGeom prst="rect">
          <a:avLst/>
        </a:prstGeom>
      </xdr:spPr>
    </xdr:pic>
    <xdr:clientData/>
  </xdr:twoCellAnchor>
  <xdr:twoCellAnchor editAs="oneCell">
    <xdr:from>
      <xdr:col>1</xdr:col>
      <xdr:colOff>51312</xdr:colOff>
      <xdr:row>21</xdr:row>
      <xdr:rowOff>46182</xdr:rowOff>
    </xdr:from>
    <xdr:to>
      <xdr:col>37</xdr:col>
      <xdr:colOff>169335</xdr:colOff>
      <xdr:row>43</xdr:row>
      <xdr:rowOff>23092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51B06F-ABAC-46D6-B5EA-027A49DEB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9676" y="5033818"/>
          <a:ext cx="8846386" cy="4976092"/>
        </a:xfrm>
        <a:prstGeom prst="rect">
          <a:avLst/>
        </a:prstGeom>
      </xdr:spPr>
    </xdr:pic>
    <xdr:clientData/>
  </xdr:twoCellAnchor>
  <xdr:twoCellAnchor editAs="oneCell">
    <xdr:from>
      <xdr:col>1</xdr:col>
      <xdr:colOff>80818</xdr:colOff>
      <xdr:row>43</xdr:row>
      <xdr:rowOff>23091</xdr:rowOff>
    </xdr:from>
    <xdr:to>
      <xdr:col>46</xdr:col>
      <xdr:colOff>169614</xdr:colOff>
      <xdr:row>64</xdr:row>
      <xdr:rowOff>3332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FFCB3D-245F-42B5-8326-1420F8B9A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9182" y="10009909"/>
          <a:ext cx="10999250" cy="6187078"/>
        </a:xfrm>
        <a:prstGeom prst="rect">
          <a:avLst/>
        </a:prstGeom>
      </xdr:spPr>
    </xdr:pic>
    <xdr:clientData/>
  </xdr:twoCellAnchor>
  <xdr:twoCellAnchor editAs="oneCell">
    <xdr:from>
      <xdr:col>1</xdr:col>
      <xdr:colOff>57727</xdr:colOff>
      <xdr:row>64</xdr:row>
      <xdr:rowOff>2170545</xdr:rowOff>
    </xdr:from>
    <xdr:to>
      <xdr:col>30</xdr:col>
      <xdr:colOff>46182</xdr:colOff>
      <xdr:row>87</xdr:row>
      <xdr:rowOff>11545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E88007-105D-4452-8DC1-E3547714B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66091" y="18368818"/>
          <a:ext cx="7019636" cy="3948545"/>
        </a:xfrm>
        <a:prstGeom prst="rect">
          <a:avLst/>
        </a:prstGeom>
      </xdr:spPr>
    </xdr:pic>
    <xdr:clientData/>
  </xdr:twoCellAnchor>
  <xdr:twoCellAnchor editAs="oneCell">
    <xdr:from>
      <xdr:col>1</xdr:col>
      <xdr:colOff>53879</xdr:colOff>
      <xdr:row>86</xdr:row>
      <xdr:rowOff>270741</xdr:rowOff>
    </xdr:from>
    <xdr:to>
      <xdr:col>38</xdr:col>
      <xdr:colOff>14963</xdr:colOff>
      <xdr:row>108</xdr:row>
      <xdr:rowOff>1385456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6E32116-CE6F-4196-B504-F1D478753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62243" y="22299468"/>
          <a:ext cx="8931902" cy="5028624"/>
        </a:xfrm>
        <a:prstGeom prst="rect">
          <a:avLst/>
        </a:prstGeom>
      </xdr:spPr>
    </xdr:pic>
    <xdr:clientData/>
  </xdr:twoCellAnchor>
  <xdr:twoCellAnchor editAs="oneCell">
    <xdr:from>
      <xdr:col>1</xdr:col>
      <xdr:colOff>23091</xdr:colOff>
      <xdr:row>109</xdr:row>
      <xdr:rowOff>62057</xdr:rowOff>
    </xdr:from>
    <xdr:to>
      <xdr:col>46</xdr:col>
      <xdr:colOff>209101</xdr:colOff>
      <xdr:row>129</xdr:row>
      <xdr:rowOff>2840182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AD8D88C-D6D6-4194-AC23-3A08B508E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31455" y="27494057"/>
          <a:ext cx="11096464" cy="6241761"/>
        </a:xfrm>
        <a:prstGeom prst="rect">
          <a:avLst/>
        </a:prstGeom>
      </xdr:spPr>
    </xdr:pic>
    <xdr:clientData/>
  </xdr:twoCellAnchor>
  <xdr:twoCellAnchor editAs="oneCell">
    <xdr:from>
      <xdr:col>1</xdr:col>
      <xdr:colOff>26940</xdr:colOff>
      <xdr:row>131</xdr:row>
      <xdr:rowOff>57727</xdr:rowOff>
    </xdr:from>
    <xdr:to>
      <xdr:col>47</xdr:col>
      <xdr:colOff>183446</xdr:colOff>
      <xdr:row>148</xdr:row>
      <xdr:rowOff>3475182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9C0B8A3-6867-4E88-B639-ECFAAB76C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35304" y="39554727"/>
          <a:ext cx="11309415" cy="6361546"/>
        </a:xfrm>
        <a:prstGeom prst="rect">
          <a:avLst/>
        </a:prstGeom>
      </xdr:spPr>
    </xdr:pic>
    <xdr:clientData/>
  </xdr:twoCellAnchor>
  <xdr:twoCellAnchor editAs="oneCell">
    <xdr:from>
      <xdr:col>1</xdr:col>
      <xdr:colOff>57728</xdr:colOff>
      <xdr:row>150</xdr:row>
      <xdr:rowOff>33916</xdr:rowOff>
    </xdr:from>
    <xdr:to>
      <xdr:col>34</xdr:col>
      <xdr:colOff>11546</xdr:colOff>
      <xdr:row>171</xdr:row>
      <xdr:rowOff>871683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A4CB80A-D5EB-431F-B495-69EF9DA63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66092" y="51665189"/>
          <a:ext cx="7954818" cy="4474585"/>
        </a:xfrm>
        <a:prstGeom prst="rect">
          <a:avLst/>
        </a:prstGeom>
      </xdr:spPr>
    </xdr:pic>
    <xdr:clientData/>
  </xdr:twoCellAnchor>
  <xdr:twoCellAnchor editAs="oneCell">
    <xdr:from>
      <xdr:col>1</xdr:col>
      <xdr:colOff>80817</xdr:colOff>
      <xdr:row>172</xdr:row>
      <xdr:rowOff>67830</xdr:rowOff>
    </xdr:from>
    <xdr:to>
      <xdr:col>23</xdr:col>
      <xdr:colOff>150091</xdr:colOff>
      <xdr:row>189</xdr:row>
      <xdr:rowOff>163081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6EC9C8E-E536-4BBD-A21F-327EE0A44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9181" y="56305739"/>
          <a:ext cx="5403274" cy="3039342"/>
        </a:xfrm>
        <a:prstGeom prst="rect">
          <a:avLst/>
        </a:prstGeom>
      </xdr:spPr>
    </xdr:pic>
    <xdr:clientData/>
  </xdr:twoCellAnchor>
  <xdr:twoCellAnchor editAs="oneCell">
    <xdr:from>
      <xdr:col>1</xdr:col>
      <xdr:colOff>73122</xdr:colOff>
      <xdr:row>190</xdr:row>
      <xdr:rowOff>57728</xdr:rowOff>
    </xdr:from>
    <xdr:to>
      <xdr:col>33</xdr:col>
      <xdr:colOff>34637</xdr:colOff>
      <xdr:row>211</xdr:row>
      <xdr:rowOff>763444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13E73E-17B7-43A0-832F-1608C35A2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81486" y="59412910"/>
          <a:ext cx="7720060" cy="4342534"/>
        </a:xfrm>
        <a:prstGeom prst="rect">
          <a:avLst/>
        </a:prstGeom>
      </xdr:spPr>
    </xdr:pic>
    <xdr:clientData/>
  </xdr:twoCellAnchor>
  <xdr:twoCellAnchor editAs="oneCell">
    <xdr:from>
      <xdr:col>1</xdr:col>
      <xdr:colOff>146243</xdr:colOff>
      <xdr:row>212</xdr:row>
      <xdr:rowOff>46182</xdr:rowOff>
    </xdr:from>
    <xdr:to>
      <xdr:col>38</xdr:col>
      <xdr:colOff>1285</xdr:colOff>
      <xdr:row>230</xdr:row>
      <xdr:rowOff>1893455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814CB51-97D3-41D4-9A42-B9F2EFCF7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54607" y="63881000"/>
          <a:ext cx="8825860" cy="4964546"/>
        </a:xfrm>
        <a:prstGeom prst="rect">
          <a:avLst/>
        </a:prstGeom>
      </xdr:spPr>
    </xdr:pic>
    <xdr:clientData/>
  </xdr:twoCellAnchor>
  <xdr:twoCellAnchor editAs="oneCell">
    <xdr:from>
      <xdr:col>1</xdr:col>
      <xdr:colOff>80819</xdr:colOff>
      <xdr:row>231</xdr:row>
      <xdr:rowOff>11544</xdr:rowOff>
    </xdr:from>
    <xdr:to>
      <xdr:col>46</xdr:col>
      <xdr:colOff>130853</xdr:colOff>
      <xdr:row>248</xdr:row>
      <xdr:rowOff>3232727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32430E3-CE59-404A-9632-84B1BB5DF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9183" y="68972544"/>
          <a:ext cx="10960488" cy="6165274"/>
        </a:xfrm>
        <a:prstGeom prst="rect">
          <a:avLst/>
        </a:prstGeom>
      </xdr:spPr>
    </xdr:pic>
    <xdr:clientData/>
  </xdr:twoCellAnchor>
  <xdr:twoCellAnchor editAs="oneCell">
    <xdr:from>
      <xdr:col>0</xdr:col>
      <xdr:colOff>1073727</xdr:colOff>
      <xdr:row>249</xdr:row>
      <xdr:rowOff>46182</xdr:rowOff>
    </xdr:from>
    <xdr:to>
      <xdr:col>46</xdr:col>
      <xdr:colOff>95207</xdr:colOff>
      <xdr:row>266</xdr:row>
      <xdr:rowOff>345077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720E675-400B-42DE-B99C-5796ACEDA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73727" y="75911364"/>
          <a:ext cx="11040298" cy="62101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267</xdr:row>
      <xdr:rowOff>0</xdr:rowOff>
    </xdr:from>
    <xdr:to>
      <xdr:col>21</xdr:col>
      <xdr:colOff>219075</xdr:colOff>
      <xdr:row>282</xdr:row>
      <xdr:rowOff>123825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22C545D-B11E-B8FE-7063-6E63C4AC384B}"/>
            </a:ext>
            <a:ext uri="{147F2762-F138-4A5C-976F-8EAC2B608ADB}">
              <a16:predDERef xmlns:a16="http://schemas.microsoft.com/office/drawing/2014/main" pred="{B720E675-400B-42DE-B99C-5796ACEDA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7275" y="86210775"/>
          <a:ext cx="4791075" cy="2695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283</xdr:row>
      <xdr:rowOff>0</xdr:rowOff>
    </xdr:from>
    <xdr:to>
      <xdr:col>28</xdr:col>
      <xdr:colOff>85725</xdr:colOff>
      <xdr:row>300</xdr:row>
      <xdr:rowOff>609600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D4F7EC5-F307-72B5-B004-38290859D1AC}"/>
            </a:ext>
            <a:ext uri="{147F2762-F138-4A5C-976F-8EAC2B608ADB}">
              <a16:predDERef xmlns:a16="http://schemas.microsoft.com/office/drawing/2014/main" pred="{322C545D-B11E-B8FE-7063-6E63C4AC3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57275" y="88953975"/>
          <a:ext cx="6257925" cy="3524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9525</xdr:rowOff>
    </xdr:from>
    <xdr:to>
      <xdr:col>30</xdr:col>
      <xdr:colOff>104775</xdr:colOff>
      <xdr:row>317</xdr:row>
      <xdr:rowOff>1047750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98BD9E6-EEF4-8651-BF57-E03492269D95}"/>
            </a:ext>
            <a:ext uri="{147F2762-F138-4A5C-976F-8EAC2B608ADB}">
              <a16:predDERef xmlns:a16="http://schemas.microsoft.com/office/drawing/2014/main" pred="{ED4F7EC5-F307-72B5-B004-38290859D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57275" y="93097350"/>
          <a:ext cx="6734175" cy="3781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21</xdr:col>
      <xdr:colOff>0</xdr:colOff>
      <xdr:row>334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3C5B22-C6C1-2C80-24E0-495D30DAAB0E}"/>
            </a:ext>
            <a:ext uri="{147F2762-F138-4A5C-976F-8EAC2B608ADB}">
              <a16:predDERef xmlns:a16="http://schemas.microsoft.com/office/drawing/2014/main" pred="{698BD9E6-EEF4-8651-BF57-E03492269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57275" y="102393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21</xdr:col>
      <xdr:colOff>0</xdr:colOff>
      <xdr:row>352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7DA8793-8DE4-D657-4A03-3660260A38EE}"/>
            </a:ext>
            <a:ext uri="{147F2762-F138-4A5C-976F-8EAC2B608ADB}">
              <a16:predDERef xmlns:a16="http://schemas.microsoft.com/office/drawing/2014/main" pred="{8E3C5B22-C6C1-2C80-24E0-495D30DAA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57275" y="1054798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353</xdr:row>
      <xdr:rowOff>142875</xdr:rowOff>
    </xdr:from>
    <xdr:to>
      <xdr:col>19</xdr:col>
      <xdr:colOff>161925</xdr:colOff>
      <xdr:row>368</xdr:row>
      <xdr:rowOff>142875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880C7FC-5248-F370-0F6A-D10AF2811B85}"/>
            </a:ext>
            <a:ext uri="{147F2762-F138-4A5C-976F-8EAC2B608ADB}">
              <a16:predDERef xmlns:a16="http://schemas.microsoft.com/office/drawing/2014/main" pred="{47DA8793-8DE4-D657-4A03-3660260A3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083659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790575</xdr:colOff>
      <xdr:row>372</xdr:row>
      <xdr:rowOff>47625</xdr:rowOff>
    </xdr:from>
    <xdr:to>
      <xdr:col>19</xdr:col>
      <xdr:colOff>190500</xdr:colOff>
      <xdr:row>387</xdr:row>
      <xdr:rowOff>47625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C37DA80-551A-7C2E-7783-378FCAB5DEEB}"/>
            </a:ext>
            <a:ext uri="{147F2762-F138-4A5C-976F-8EAC2B608ADB}">
              <a16:predDERef xmlns:a16="http://schemas.microsoft.com/office/drawing/2014/main" pred="{B880C7FC-5248-F370-0F6A-D10AF2811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90575" y="1115282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819150</xdr:colOff>
      <xdr:row>390</xdr:row>
      <xdr:rowOff>9525</xdr:rowOff>
    </xdr:from>
    <xdr:to>
      <xdr:col>19</xdr:col>
      <xdr:colOff>219075</xdr:colOff>
      <xdr:row>405</xdr:row>
      <xdr:rowOff>9525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02F5F3F-9161-3950-7D91-9DF9940CFB74}"/>
            </a:ext>
            <a:ext uri="{147F2762-F138-4A5C-976F-8EAC2B608ADB}">
              <a16:predDERef xmlns:a16="http://schemas.microsoft.com/office/drawing/2014/main" pred="{BC37DA80-551A-7C2E-7783-378FCAB5D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19150" y="1145762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828675</xdr:colOff>
      <xdr:row>407</xdr:row>
      <xdr:rowOff>152400</xdr:rowOff>
    </xdr:from>
    <xdr:to>
      <xdr:col>20</xdr:col>
      <xdr:colOff>0</xdr:colOff>
      <xdr:row>422</xdr:row>
      <xdr:rowOff>152400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5F0A992-7D4A-A492-F887-F9DC2FAE88EE}"/>
            </a:ext>
            <a:ext uri="{147F2762-F138-4A5C-976F-8EAC2B608ADB}">
              <a16:predDERef xmlns:a16="http://schemas.microsoft.com/office/drawing/2014/main" pred="{902F5F3F-9161-3950-7D91-9DF9940CF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28675" y="117633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771525</xdr:colOff>
      <xdr:row>425</xdr:row>
      <xdr:rowOff>133350</xdr:rowOff>
    </xdr:from>
    <xdr:to>
      <xdr:col>19</xdr:col>
      <xdr:colOff>171450</xdr:colOff>
      <xdr:row>440</xdr:row>
      <xdr:rowOff>133350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5341865-25E9-8B7B-B237-5AFC6BE41FEF}"/>
            </a:ext>
            <a:ext uri="{147F2762-F138-4A5C-976F-8EAC2B608ADB}">
              <a16:predDERef xmlns:a16="http://schemas.microsoft.com/office/drawing/2014/main" pred="{15F0A992-7D4A-A492-F887-F9DC2FAE8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1207008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781050</xdr:colOff>
      <xdr:row>443</xdr:row>
      <xdr:rowOff>76200</xdr:rowOff>
    </xdr:from>
    <xdr:to>
      <xdr:col>19</xdr:col>
      <xdr:colOff>180975</xdr:colOff>
      <xdr:row>458</xdr:row>
      <xdr:rowOff>76200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797DAEE-BF4E-1192-1699-E4661D041E4B}"/>
            </a:ext>
            <a:ext uri="{147F2762-F138-4A5C-976F-8EAC2B608ADB}">
              <a16:predDERef xmlns:a16="http://schemas.microsoft.com/office/drawing/2014/main" pred="{25341865-25E9-8B7B-B237-5AFC6BE41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81050" y="123729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781050</xdr:colOff>
      <xdr:row>460</xdr:row>
      <xdr:rowOff>38100</xdr:rowOff>
    </xdr:from>
    <xdr:to>
      <xdr:col>19</xdr:col>
      <xdr:colOff>180975</xdr:colOff>
      <xdr:row>475</xdr:row>
      <xdr:rowOff>38100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7E247DE-53EA-050F-8A8E-C351443FE9BB}"/>
            </a:ext>
            <a:ext uri="{147F2762-F138-4A5C-976F-8EAC2B608ADB}">
              <a16:predDERef xmlns:a16="http://schemas.microsoft.com/office/drawing/2014/main" pred="{A797DAEE-BF4E-1192-1699-E4661D041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81050" y="1266063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819150</xdr:colOff>
      <xdr:row>477</xdr:row>
      <xdr:rowOff>161925</xdr:rowOff>
    </xdr:from>
    <xdr:to>
      <xdr:col>19</xdr:col>
      <xdr:colOff>219075</xdr:colOff>
      <xdr:row>492</xdr:row>
      <xdr:rowOff>161925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1121E73-7655-5915-003B-17D8FCA3008D}"/>
            </a:ext>
            <a:ext uri="{147F2762-F138-4A5C-976F-8EAC2B608ADB}">
              <a16:predDERef xmlns:a16="http://schemas.microsoft.com/office/drawing/2014/main" pred="{87E247DE-53EA-050F-8A8E-C351443FE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19150" y="1296447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809625</xdr:colOff>
      <xdr:row>495</xdr:row>
      <xdr:rowOff>142875</xdr:rowOff>
    </xdr:from>
    <xdr:to>
      <xdr:col>19</xdr:col>
      <xdr:colOff>209550</xdr:colOff>
      <xdr:row>510</xdr:row>
      <xdr:rowOff>142875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4D5C2F0-EAC4-86B8-48AF-3D388A5951C4}"/>
            </a:ext>
            <a:ext uri="{147F2762-F138-4A5C-976F-8EAC2B608ADB}">
              <a16:predDERef xmlns:a16="http://schemas.microsoft.com/office/drawing/2014/main" pred="{E1121E73-7655-5915-003B-17D8FCA30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09625" y="1327118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847725</xdr:colOff>
      <xdr:row>513</xdr:row>
      <xdr:rowOff>28575</xdr:rowOff>
    </xdr:from>
    <xdr:to>
      <xdr:col>20</xdr:col>
      <xdr:colOff>19050</xdr:colOff>
      <xdr:row>528</xdr:row>
      <xdr:rowOff>28575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7FE8B76-FAAC-95FB-2E1D-EBF6CF1F09EA}"/>
            </a:ext>
            <a:ext uri="{147F2762-F138-4A5C-976F-8EAC2B608ADB}">
              <a16:predDERef xmlns:a16="http://schemas.microsoft.com/office/drawing/2014/main" pred="{34D5C2F0-EAC4-86B8-48AF-3D388A595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47725" y="1356836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847725</xdr:colOff>
      <xdr:row>531</xdr:row>
      <xdr:rowOff>0</xdr:rowOff>
    </xdr:from>
    <xdr:to>
      <xdr:col>20</xdr:col>
      <xdr:colOff>19050</xdr:colOff>
      <xdr:row>546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752B71B-A034-CEE9-EE1C-851C3013C297}"/>
            </a:ext>
            <a:ext uri="{147F2762-F138-4A5C-976F-8EAC2B608ADB}">
              <a16:predDERef xmlns:a16="http://schemas.microsoft.com/office/drawing/2014/main" pred="{17FE8B76-FAAC-95FB-2E1D-EBF6CF1F0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7725" y="1387411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790575</xdr:colOff>
      <xdr:row>548</xdr:row>
      <xdr:rowOff>133350</xdr:rowOff>
    </xdr:from>
    <xdr:to>
      <xdr:col>19</xdr:col>
      <xdr:colOff>190500</xdr:colOff>
      <xdr:row>563</xdr:row>
      <xdr:rowOff>133350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5DE61BB-479D-1E7C-292E-AF7175180554}"/>
            </a:ext>
            <a:ext uri="{147F2762-F138-4A5C-976F-8EAC2B608ADB}">
              <a16:predDERef xmlns:a16="http://schemas.microsoft.com/office/drawing/2014/main" pred="{0752B71B-A034-CEE9-EE1C-851C3013C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90575" y="1417891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809625</xdr:colOff>
      <xdr:row>566</xdr:row>
      <xdr:rowOff>85725</xdr:rowOff>
    </xdr:from>
    <xdr:to>
      <xdr:col>19</xdr:col>
      <xdr:colOff>209550</xdr:colOff>
      <xdr:row>581</xdr:row>
      <xdr:rowOff>85725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49CD7EF-231E-3508-BAB8-75BBEBF7563C}"/>
            </a:ext>
            <a:ext uri="{147F2762-F138-4A5C-976F-8EAC2B608ADB}">
              <a16:predDERef xmlns:a16="http://schemas.microsoft.com/office/drawing/2014/main" pred="{C5DE61BB-479D-1E7C-292E-AF7175180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09625" y="1448276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828675</xdr:colOff>
      <xdr:row>584</xdr:row>
      <xdr:rowOff>57150</xdr:rowOff>
    </xdr:from>
    <xdr:to>
      <xdr:col>20</xdr:col>
      <xdr:colOff>0</xdr:colOff>
      <xdr:row>599</xdr:row>
      <xdr:rowOff>57150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665E049-0D8C-B8CF-C3B1-3D272808B45D}"/>
            </a:ext>
            <a:ext uri="{147F2762-F138-4A5C-976F-8EAC2B608ADB}">
              <a16:predDERef xmlns:a16="http://schemas.microsoft.com/office/drawing/2014/main" pred="{E49CD7EF-231E-3508-BAB8-75BBEBF75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28675" y="1478851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828675</xdr:colOff>
      <xdr:row>602</xdr:row>
      <xdr:rowOff>9525</xdr:rowOff>
    </xdr:from>
    <xdr:to>
      <xdr:col>20</xdr:col>
      <xdr:colOff>0</xdr:colOff>
      <xdr:row>617</xdr:row>
      <xdr:rowOff>9525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B2CEF3F-B153-56BF-0A4C-0A8BC6A8481D}"/>
            </a:ext>
            <a:ext uri="{147F2762-F138-4A5C-976F-8EAC2B608ADB}">
              <a16:predDERef xmlns:a16="http://schemas.microsoft.com/office/drawing/2014/main" pred="{9665E049-0D8C-B8CF-C3B1-3D272808B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28675" y="1509236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809625</xdr:colOff>
      <xdr:row>619</xdr:row>
      <xdr:rowOff>38100</xdr:rowOff>
    </xdr:from>
    <xdr:to>
      <xdr:col>19</xdr:col>
      <xdr:colOff>209550</xdr:colOff>
      <xdr:row>634</xdr:row>
      <xdr:rowOff>38100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F5240D9-A93F-5CDF-C6C1-1CF0E77584BF}"/>
            </a:ext>
            <a:ext uri="{147F2762-F138-4A5C-976F-8EAC2B608ADB}">
              <a16:predDERef xmlns:a16="http://schemas.microsoft.com/office/drawing/2014/main" pred="{1B2CEF3F-B153-56BF-0A4C-0A8BC6A84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09625" y="1538668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781050</xdr:colOff>
      <xdr:row>636</xdr:row>
      <xdr:rowOff>104775</xdr:rowOff>
    </xdr:from>
    <xdr:to>
      <xdr:col>19</xdr:col>
      <xdr:colOff>180975</xdr:colOff>
      <xdr:row>651</xdr:row>
      <xdr:rowOff>104775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84D63B7-1463-E8EE-24CD-979BC10E33FF}"/>
            </a:ext>
            <a:ext uri="{147F2762-F138-4A5C-976F-8EAC2B608ADB}">
              <a16:predDERef xmlns:a16="http://schemas.microsoft.com/office/drawing/2014/main" pred="{BF5240D9-A93F-5CDF-C6C1-1CF0E77584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81050" y="1568481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800100</xdr:colOff>
      <xdr:row>654</xdr:row>
      <xdr:rowOff>95250</xdr:rowOff>
    </xdr:from>
    <xdr:to>
      <xdr:col>19</xdr:col>
      <xdr:colOff>200025</xdr:colOff>
      <xdr:row>669</xdr:row>
      <xdr:rowOff>95250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80015D2-FFE8-CDDB-2C0A-BCF895CE8625}"/>
            </a:ext>
            <a:ext uri="{147F2762-F138-4A5C-976F-8EAC2B608ADB}">
              <a16:predDERef xmlns:a16="http://schemas.microsoft.com/office/drawing/2014/main" pred="{784D63B7-1463-E8EE-24CD-979BC10E3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00100" y="159924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819150</xdr:colOff>
      <xdr:row>672</xdr:row>
      <xdr:rowOff>85725</xdr:rowOff>
    </xdr:from>
    <xdr:to>
      <xdr:col>19</xdr:col>
      <xdr:colOff>219075</xdr:colOff>
      <xdr:row>687</xdr:row>
      <xdr:rowOff>85725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E35EC3A-585D-313C-C9C1-D24CA9EF4652}"/>
            </a:ext>
            <a:ext uri="{147F2762-F138-4A5C-976F-8EAC2B608ADB}">
              <a16:predDERef xmlns:a16="http://schemas.microsoft.com/office/drawing/2014/main" pred="{680015D2-FFE8-CDDB-2C0A-BCF895CE8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19150" y="1630013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828675</xdr:colOff>
      <xdr:row>691</xdr:row>
      <xdr:rowOff>57150</xdr:rowOff>
    </xdr:from>
    <xdr:to>
      <xdr:col>20</xdr:col>
      <xdr:colOff>0</xdr:colOff>
      <xdr:row>706</xdr:row>
      <xdr:rowOff>57150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EF9FCDD1-2024-891A-F924-A431941EF949}"/>
            </a:ext>
            <a:ext uri="{147F2762-F138-4A5C-976F-8EAC2B608ADB}">
              <a16:predDERef xmlns:a16="http://schemas.microsoft.com/office/drawing/2014/main" pred="{8E35EC3A-585D-313C-C9C1-D24CA9EF4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28675" y="1662303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828675</xdr:colOff>
      <xdr:row>709</xdr:row>
      <xdr:rowOff>133350</xdr:rowOff>
    </xdr:from>
    <xdr:to>
      <xdr:col>20</xdr:col>
      <xdr:colOff>0</xdr:colOff>
      <xdr:row>724</xdr:row>
      <xdr:rowOff>133350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7A1A0DE-686F-8437-6D02-B8CD5B747F63}"/>
            </a:ext>
            <a:ext uri="{147F2762-F138-4A5C-976F-8EAC2B608ADB}">
              <a16:predDERef xmlns:a16="http://schemas.microsoft.com/office/drawing/2014/main" pred="{EF9FCDD1-2024-891A-F924-A431941E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28675" y="169392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771525</xdr:colOff>
      <xdr:row>727</xdr:row>
      <xdr:rowOff>76200</xdr:rowOff>
    </xdr:from>
    <xdr:to>
      <xdr:col>19</xdr:col>
      <xdr:colOff>171450</xdr:colOff>
      <xdr:row>742</xdr:row>
      <xdr:rowOff>76200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C38792B-D658-28DF-4409-3A1070CAD4B6}"/>
            </a:ext>
            <a:ext uri="{147F2762-F138-4A5C-976F-8EAC2B608ADB}">
              <a16:predDERef xmlns:a16="http://schemas.microsoft.com/office/drawing/2014/main" pred="{37A1A0DE-686F-8437-6D02-B8CD5B747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71525" y="1724215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800100</xdr:colOff>
      <xdr:row>745</xdr:row>
      <xdr:rowOff>0</xdr:rowOff>
    </xdr:from>
    <xdr:to>
      <xdr:col>19</xdr:col>
      <xdr:colOff>200025</xdr:colOff>
      <xdr:row>760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95CF283-65FE-0E69-4547-15650AF6FD3C}"/>
            </a:ext>
            <a:ext uri="{147F2762-F138-4A5C-976F-8EAC2B608ADB}">
              <a16:predDERef xmlns:a16="http://schemas.microsoft.com/office/drawing/2014/main" pred="{2C38792B-D658-28DF-4409-3A1070CAD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00100" y="1754314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828675</xdr:colOff>
      <xdr:row>762</xdr:row>
      <xdr:rowOff>104775</xdr:rowOff>
    </xdr:from>
    <xdr:to>
      <xdr:col>20</xdr:col>
      <xdr:colOff>0</xdr:colOff>
      <xdr:row>777</xdr:row>
      <xdr:rowOff>104775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AA19DC37-46C5-7CCA-5D7A-45E5D61B0FE3}"/>
            </a:ext>
            <a:ext uri="{147F2762-F138-4A5C-976F-8EAC2B608ADB}">
              <a16:predDERef xmlns:a16="http://schemas.microsoft.com/office/drawing/2014/main" pred="{E95CF283-65FE-0E69-4547-15650AF6F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28675" y="1784508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838200</xdr:colOff>
      <xdr:row>780</xdr:row>
      <xdr:rowOff>76200</xdr:rowOff>
    </xdr:from>
    <xdr:to>
      <xdr:col>20</xdr:col>
      <xdr:colOff>9525</xdr:colOff>
      <xdr:row>795</xdr:row>
      <xdr:rowOff>76200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B793702F-0BF6-5409-FBFF-F2CCB1BD67B1}"/>
            </a:ext>
            <a:ext uri="{147F2762-F138-4A5C-976F-8EAC2B608ADB}">
              <a16:predDERef xmlns:a16="http://schemas.microsoft.com/office/drawing/2014/main" pred="{AA19DC37-46C5-7CCA-5D7A-45E5D61B0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38200" y="181508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933450</xdr:colOff>
      <xdr:row>797</xdr:row>
      <xdr:rowOff>28575</xdr:rowOff>
    </xdr:from>
    <xdr:to>
      <xdr:col>20</xdr:col>
      <xdr:colOff>104775</xdr:colOff>
      <xdr:row>812</xdr:row>
      <xdr:rowOff>28575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5692E13-D3A3-100E-7817-E20C4094D30D}"/>
            </a:ext>
            <a:ext uri="{147F2762-F138-4A5C-976F-8EAC2B608ADB}">
              <a16:predDERef xmlns:a16="http://schemas.microsoft.com/office/drawing/2014/main" pred="{B793702F-0BF6-5409-FBFF-F2CCB1BD6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33450" y="1843754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962025</xdr:colOff>
      <xdr:row>814</xdr:row>
      <xdr:rowOff>123825</xdr:rowOff>
    </xdr:from>
    <xdr:to>
      <xdr:col>20</xdr:col>
      <xdr:colOff>133350</xdr:colOff>
      <xdr:row>829</xdr:row>
      <xdr:rowOff>123825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73BFB3A-4D3B-7AC9-8394-C479B1AEC23B}"/>
            </a:ext>
            <a:ext uri="{147F2762-F138-4A5C-976F-8EAC2B608ADB}">
              <a16:predDERef xmlns:a16="http://schemas.microsoft.com/office/drawing/2014/main" pred="{05692E13-D3A3-100E-7817-E20C4094D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2025" y="1873853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981075</xdr:colOff>
      <xdr:row>832</xdr:row>
      <xdr:rowOff>57150</xdr:rowOff>
    </xdr:from>
    <xdr:to>
      <xdr:col>20</xdr:col>
      <xdr:colOff>152400</xdr:colOff>
      <xdr:row>847</xdr:row>
      <xdr:rowOff>57150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F9EFC671-822D-E0C0-779C-FE05F9623E54}"/>
            </a:ext>
            <a:ext uri="{147F2762-F138-4A5C-976F-8EAC2B608ADB}">
              <a16:predDERef xmlns:a16="http://schemas.microsoft.com/office/drawing/2014/main" pred="{C73BFB3A-4D3B-7AC9-8394-C479B1AEC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81075" y="190404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0</xdr:col>
      <xdr:colOff>962025</xdr:colOff>
      <xdr:row>849</xdr:row>
      <xdr:rowOff>66675</xdr:rowOff>
    </xdr:from>
    <xdr:to>
      <xdr:col>20</xdr:col>
      <xdr:colOff>133350</xdr:colOff>
      <xdr:row>864</xdr:row>
      <xdr:rowOff>66675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F01F53B-6844-1920-BB34-72CCBB823A96}"/>
            </a:ext>
            <a:ext uri="{147F2762-F138-4A5C-976F-8EAC2B608ADB}">
              <a16:predDERef xmlns:a16="http://schemas.microsoft.com/office/drawing/2014/main" pred="{F9EFC671-822D-E0C0-779C-FE05F9623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62025" y="193328925"/>
          <a:ext cx="4572000" cy="25717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88" t="s">
        <v>0</v>
      </c>
      <c r="B1" s="1" t="s">
        <v>1</v>
      </c>
      <c r="C1" s="88" t="s">
        <v>2</v>
      </c>
      <c r="D1" s="1" t="s">
        <v>3</v>
      </c>
      <c r="E1" s="90" t="s">
        <v>4</v>
      </c>
      <c r="F1" s="92" t="s">
        <v>5</v>
      </c>
      <c r="G1" s="93"/>
      <c r="H1" s="87"/>
      <c r="I1" s="87"/>
      <c r="J1" s="87"/>
      <c r="K1" s="87"/>
      <c r="L1" s="87"/>
    </row>
    <row r="2" spans="1:12">
      <c r="A2" s="89"/>
      <c r="B2" s="2" t="s">
        <v>6</v>
      </c>
      <c r="C2" s="89"/>
      <c r="D2" s="2" t="s">
        <v>7</v>
      </c>
      <c r="E2" s="91"/>
      <c r="F2" s="91"/>
      <c r="G2" s="93"/>
      <c r="H2" s="87"/>
      <c r="I2" s="87"/>
      <c r="J2" s="87"/>
      <c r="K2" s="87"/>
      <c r="L2" s="8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74"/>
  <sheetViews>
    <sheetView topLeftCell="C47" zoomScale="70" zoomScaleNormal="70" workbookViewId="0">
      <selection activeCell="E46" sqref="E46"/>
    </sheetView>
  </sheetViews>
  <sheetFormatPr defaultRowHeight="14.45"/>
  <cols>
    <col min="1" max="1" width="43.42578125" customWidth="1"/>
    <col min="2" max="3" width="19.5703125" customWidth="1"/>
    <col min="4" max="4" width="19.5703125" style="72" customWidth="1"/>
    <col min="5" max="5" width="40.7109375" style="77" customWidth="1"/>
    <col min="6" max="6" width="40.7109375" customWidth="1"/>
    <col min="7" max="13" width="19.5703125" customWidth="1"/>
  </cols>
  <sheetData>
    <row r="1" spans="1:11" ht="29.1" customHeight="1">
      <c r="A1" s="74" t="s">
        <v>89</v>
      </c>
      <c r="B1" s="94" t="s">
        <v>90</v>
      </c>
      <c r="C1" s="95"/>
      <c r="D1" s="95"/>
      <c r="E1" s="95"/>
      <c r="F1" s="95"/>
      <c r="G1" s="95"/>
      <c r="H1" s="95"/>
      <c r="I1" s="96"/>
      <c r="J1" s="38"/>
      <c r="K1" s="38"/>
    </row>
    <row r="2" spans="1:11" ht="32.1" customHeight="1">
      <c r="A2" s="74" t="s">
        <v>91</v>
      </c>
      <c r="B2" s="94" t="s">
        <v>92</v>
      </c>
      <c r="C2" s="96"/>
      <c r="D2" s="69" t="s">
        <v>93</v>
      </c>
      <c r="E2" s="78" t="s">
        <v>94</v>
      </c>
      <c r="F2" s="69" t="s">
        <v>95</v>
      </c>
      <c r="G2" s="67"/>
      <c r="H2" s="73" t="s">
        <v>96</v>
      </c>
      <c r="I2" s="68" t="s">
        <v>97</v>
      </c>
      <c r="J2" s="38"/>
      <c r="K2" s="38"/>
    </row>
    <row r="3" spans="1:11" ht="15">
      <c r="A3" s="38"/>
      <c r="B3" s="38"/>
      <c r="C3" s="44">
        <f>MAX($C$6:$C$41)</f>
        <v>0</v>
      </c>
      <c r="D3" s="70">
        <f>COUNTA($D$5:$D$93)</f>
        <v>47</v>
      </c>
      <c r="E3" s="38"/>
      <c r="F3" s="38"/>
      <c r="G3" s="38">
        <f>COUNTIF($G$5:$G$98,"OK")</f>
        <v>46</v>
      </c>
      <c r="H3" s="38">
        <f>COUNTIF($G$6:$G$41,"FAIL")</f>
        <v>1</v>
      </c>
      <c r="I3" s="38"/>
      <c r="J3" s="38"/>
      <c r="K3" s="38"/>
    </row>
    <row r="4" spans="1:11" s="72" customFormat="1">
      <c r="A4" s="71" t="s">
        <v>98</v>
      </c>
      <c r="B4" s="71" t="s">
        <v>99</v>
      </c>
      <c r="C4" s="71" t="s">
        <v>100</v>
      </c>
      <c r="D4" s="71" t="s">
        <v>101</v>
      </c>
      <c r="E4" s="43" t="s">
        <v>102</v>
      </c>
      <c r="F4" s="71" t="s">
        <v>103</v>
      </c>
      <c r="G4" s="71" t="s">
        <v>104</v>
      </c>
      <c r="H4" s="71" t="s">
        <v>105</v>
      </c>
      <c r="I4" s="71" t="s">
        <v>106</v>
      </c>
      <c r="J4" s="70"/>
      <c r="K4" s="70"/>
    </row>
    <row r="5" spans="1:11" ht="29.1">
      <c r="A5" s="56"/>
      <c r="B5" s="56"/>
      <c r="C5" s="56"/>
      <c r="D5" s="67">
        <v>1</v>
      </c>
      <c r="E5" s="39" t="s">
        <v>107</v>
      </c>
      <c r="F5" s="41" t="s">
        <v>108</v>
      </c>
      <c r="G5" s="56" t="s">
        <v>109</v>
      </c>
      <c r="H5" s="56"/>
      <c r="I5" s="57"/>
      <c r="J5" s="38"/>
      <c r="K5" s="38"/>
    </row>
    <row r="6" spans="1:11" ht="43.5">
      <c r="A6" s="41"/>
      <c r="B6" s="44"/>
      <c r="C6" s="44"/>
      <c r="D6" s="67">
        <v>2</v>
      </c>
      <c r="E6" s="41" t="s">
        <v>110</v>
      </c>
      <c r="F6" s="41" t="s">
        <v>111</v>
      </c>
      <c r="G6" s="41" t="s">
        <v>112</v>
      </c>
      <c r="H6" s="44"/>
      <c r="I6" s="41"/>
      <c r="J6" s="38"/>
      <c r="K6" s="38"/>
    </row>
    <row r="7" spans="1:11" ht="217.5">
      <c r="A7" s="41" t="s">
        <v>113</v>
      </c>
      <c r="B7" s="44"/>
      <c r="C7" s="44"/>
      <c r="D7" s="67">
        <v>3</v>
      </c>
      <c r="E7" s="41" t="s">
        <v>114</v>
      </c>
      <c r="F7" s="41" t="s">
        <v>108</v>
      </c>
      <c r="G7" s="41" t="s">
        <v>112</v>
      </c>
      <c r="H7" s="44"/>
      <c r="I7" s="41"/>
      <c r="J7" s="38"/>
      <c r="K7" s="38"/>
    </row>
    <row r="8" spans="1:11" ht="318.95">
      <c r="A8" s="41" t="s">
        <v>115</v>
      </c>
      <c r="B8" s="44"/>
      <c r="C8" s="44"/>
      <c r="D8" s="67">
        <v>4</v>
      </c>
      <c r="E8" s="41" t="s">
        <v>116</v>
      </c>
      <c r="F8" s="41" t="s">
        <v>108</v>
      </c>
      <c r="G8" s="41" t="s">
        <v>112</v>
      </c>
      <c r="H8" s="44"/>
      <c r="I8" s="41"/>
      <c r="J8" s="38"/>
      <c r="K8" s="38"/>
    </row>
    <row r="9" spans="1:11" ht="203.1">
      <c r="A9" s="41" t="s">
        <v>117</v>
      </c>
      <c r="B9" s="44"/>
      <c r="C9" s="44"/>
      <c r="D9" s="67">
        <v>5</v>
      </c>
      <c r="E9" s="41" t="s">
        <v>118</v>
      </c>
      <c r="F9" s="41"/>
      <c r="G9" s="41" t="s">
        <v>112</v>
      </c>
      <c r="H9" s="44"/>
      <c r="I9" s="41"/>
      <c r="J9" s="38"/>
      <c r="K9" s="38"/>
    </row>
    <row r="10" spans="1:11" ht="51" customHeight="1">
      <c r="A10" s="41" t="s">
        <v>119</v>
      </c>
      <c r="B10" s="44"/>
      <c r="C10" s="44"/>
      <c r="D10" s="67">
        <v>6</v>
      </c>
      <c r="E10" s="41" t="s">
        <v>120</v>
      </c>
      <c r="F10" s="41" t="s">
        <v>108</v>
      </c>
      <c r="G10" s="41" t="s">
        <v>112</v>
      </c>
      <c r="H10" s="44"/>
      <c r="I10" s="41"/>
      <c r="J10" s="38"/>
      <c r="K10" s="38"/>
    </row>
    <row r="11" spans="1:11" ht="29.1">
      <c r="A11" s="41"/>
      <c r="B11" s="44"/>
      <c r="C11" s="44"/>
      <c r="D11" s="67">
        <v>7</v>
      </c>
      <c r="E11" s="41" t="s">
        <v>121</v>
      </c>
      <c r="F11" s="41" t="s">
        <v>122</v>
      </c>
      <c r="G11" s="41" t="s">
        <v>112</v>
      </c>
      <c r="H11" s="44"/>
      <c r="I11" s="41"/>
      <c r="J11" s="38"/>
      <c r="K11" s="38"/>
    </row>
    <row r="12" spans="1:11" ht="43.5">
      <c r="A12" s="41"/>
      <c r="B12" s="44"/>
      <c r="C12" s="44"/>
      <c r="D12" s="67">
        <v>8</v>
      </c>
      <c r="E12" s="41" t="s">
        <v>123</v>
      </c>
      <c r="F12" s="41" t="s">
        <v>124</v>
      </c>
      <c r="G12" s="41" t="s">
        <v>112</v>
      </c>
      <c r="H12" s="44"/>
      <c r="I12" s="41"/>
      <c r="J12" s="38"/>
      <c r="K12" s="38"/>
    </row>
    <row r="13" spans="1:11" ht="87">
      <c r="A13" s="41"/>
      <c r="B13" s="44"/>
      <c r="C13" s="44"/>
      <c r="D13" s="67">
        <v>9</v>
      </c>
      <c r="E13" s="41" t="s">
        <v>125</v>
      </c>
      <c r="F13" s="41" t="s">
        <v>126</v>
      </c>
      <c r="G13" s="41" t="s">
        <v>112</v>
      </c>
      <c r="H13" s="44"/>
      <c r="I13" s="41"/>
      <c r="J13" s="38"/>
      <c r="K13" s="38"/>
    </row>
    <row r="14" spans="1:11" ht="43.5">
      <c r="A14" s="41"/>
      <c r="B14" s="44"/>
      <c r="C14" s="44"/>
      <c r="D14" s="67">
        <v>10</v>
      </c>
      <c r="E14" s="41" t="s">
        <v>127</v>
      </c>
      <c r="F14" s="41" t="s">
        <v>128</v>
      </c>
      <c r="G14" s="41" t="s">
        <v>112</v>
      </c>
      <c r="H14" s="44"/>
      <c r="I14" s="41"/>
      <c r="J14" s="38"/>
      <c r="K14" s="38"/>
    </row>
    <row r="15" spans="1:11" ht="43.5">
      <c r="A15" s="50"/>
      <c r="B15" s="44"/>
      <c r="C15" s="44"/>
      <c r="D15" s="67">
        <v>11</v>
      </c>
      <c r="E15" s="41" t="s">
        <v>129</v>
      </c>
      <c r="F15" s="41" t="s">
        <v>130</v>
      </c>
      <c r="G15" s="41" t="s">
        <v>112</v>
      </c>
      <c r="H15" s="44"/>
      <c r="I15" s="41"/>
      <c r="J15" s="38"/>
      <c r="K15" s="38"/>
    </row>
    <row r="16" spans="1:11">
      <c r="A16" s="41"/>
      <c r="B16" s="44"/>
      <c r="C16" s="44"/>
      <c r="D16" s="67">
        <v>12</v>
      </c>
      <c r="E16" s="41" t="s">
        <v>131</v>
      </c>
      <c r="F16" s="41" t="s">
        <v>132</v>
      </c>
      <c r="G16" s="41" t="s">
        <v>112</v>
      </c>
      <c r="H16" s="44"/>
      <c r="I16" s="41"/>
      <c r="J16" s="38"/>
      <c r="K16" s="38"/>
    </row>
    <row r="17" spans="1:15" ht="29.1">
      <c r="A17" s="41"/>
      <c r="B17" s="44"/>
      <c r="C17" s="44"/>
      <c r="D17" s="67">
        <v>13</v>
      </c>
      <c r="E17" s="41" t="s">
        <v>133</v>
      </c>
      <c r="F17" s="41" t="s">
        <v>134</v>
      </c>
      <c r="G17" s="41" t="s">
        <v>135</v>
      </c>
      <c r="H17" s="44"/>
      <c r="I17" s="41"/>
      <c r="J17" s="38"/>
      <c r="K17" s="38"/>
    </row>
    <row r="18" spans="1:15" ht="15">
      <c r="A18" s="41"/>
      <c r="B18" s="44"/>
      <c r="C18" s="44"/>
      <c r="D18" s="67">
        <v>14</v>
      </c>
      <c r="E18" s="41" t="s">
        <v>136</v>
      </c>
      <c r="F18" s="41" t="s">
        <v>137</v>
      </c>
      <c r="G18" s="41" t="s">
        <v>112</v>
      </c>
      <c r="H18" s="44"/>
      <c r="I18" s="41"/>
      <c r="J18" s="38"/>
      <c r="K18" s="38"/>
    </row>
    <row r="19" spans="1:15" ht="76.5">
      <c r="A19" s="41" t="s">
        <v>138</v>
      </c>
      <c r="B19" s="44"/>
      <c r="C19" s="44"/>
      <c r="D19" s="67">
        <v>15</v>
      </c>
      <c r="E19" s="41" t="s">
        <v>139</v>
      </c>
      <c r="F19" s="41" t="s">
        <v>140</v>
      </c>
      <c r="G19" s="41" t="s">
        <v>112</v>
      </c>
      <c r="H19" s="44"/>
      <c r="I19" s="41"/>
      <c r="J19" s="38"/>
      <c r="K19" s="38"/>
    </row>
    <row r="20" spans="1:15" ht="30.75">
      <c r="A20" s="41"/>
      <c r="B20" s="42"/>
      <c r="C20" s="44"/>
      <c r="D20" s="67">
        <v>16</v>
      </c>
      <c r="E20" s="41" t="s">
        <v>141</v>
      </c>
      <c r="F20" s="41" t="s">
        <v>108</v>
      </c>
      <c r="G20" s="41" t="s">
        <v>112</v>
      </c>
      <c r="H20" s="44"/>
      <c r="I20" s="41"/>
      <c r="J20" s="38"/>
      <c r="K20" s="38"/>
    </row>
    <row r="21" spans="1:15" ht="30.75">
      <c r="A21" s="50"/>
      <c r="B21" s="42"/>
      <c r="C21" s="44"/>
      <c r="D21" s="67">
        <v>17</v>
      </c>
      <c r="E21" s="41" t="s">
        <v>142</v>
      </c>
      <c r="F21" s="41" t="s">
        <v>108</v>
      </c>
      <c r="G21" s="41" t="s">
        <v>112</v>
      </c>
      <c r="H21" s="44"/>
      <c r="I21" s="41"/>
      <c r="J21" s="38"/>
      <c r="K21" s="38"/>
    </row>
    <row r="22" spans="1:15" ht="30.75">
      <c r="A22" s="50"/>
      <c r="B22" s="41"/>
      <c r="C22" s="44"/>
      <c r="D22" s="67">
        <v>18</v>
      </c>
      <c r="E22" s="41" t="s">
        <v>143</v>
      </c>
      <c r="F22" s="41" t="s">
        <v>108</v>
      </c>
      <c r="G22" s="41" t="s">
        <v>112</v>
      </c>
      <c r="H22" s="44"/>
      <c r="I22" s="41"/>
      <c r="J22" s="38"/>
      <c r="K22" s="38"/>
      <c r="L22" s="38"/>
      <c r="M22" s="38"/>
      <c r="N22" s="38"/>
      <c r="O22" s="38"/>
    </row>
    <row r="23" spans="1:15" ht="30.75">
      <c r="A23" s="41"/>
      <c r="B23" s="41"/>
      <c r="C23" s="41"/>
      <c r="D23" s="67">
        <v>19</v>
      </c>
      <c r="E23" s="41" t="s">
        <v>144</v>
      </c>
      <c r="F23" s="41" t="s">
        <v>108</v>
      </c>
      <c r="G23" s="41" t="s">
        <v>112</v>
      </c>
      <c r="H23" s="41"/>
      <c r="I23" s="41"/>
      <c r="J23" s="38"/>
      <c r="K23" s="38"/>
      <c r="L23" s="38"/>
      <c r="M23" s="38"/>
      <c r="N23" s="38"/>
      <c r="O23" s="38"/>
    </row>
    <row r="24" spans="1:15" ht="183">
      <c r="A24" s="41" t="s">
        <v>145</v>
      </c>
      <c r="B24" s="41"/>
      <c r="C24" s="41"/>
      <c r="D24" s="67">
        <v>20</v>
      </c>
      <c r="E24" s="41" t="s">
        <v>146</v>
      </c>
      <c r="F24" s="41" t="s">
        <v>108</v>
      </c>
      <c r="G24" s="41" t="s">
        <v>112</v>
      </c>
      <c r="H24" s="41"/>
      <c r="I24" s="41"/>
      <c r="J24" s="38"/>
      <c r="K24" s="38"/>
      <c r="L24" s="38"/>
      <c r="M24" s="38"/>
      <c r="N24" s="38"/>
      <c r="O24" s="38"/>
    </row>
    <row r="25" spans="1:15" ht="30.75">
      <c r="A25" s="41"/>
      <c r="B25" s="41"/>
      <c r="C25" s="41"/>
      <c r="D25" s="67">
        <v>21</v>
      </c>
      <c r="E25" s="41" t="s">
        <v>147</v>
      </c>
      <c r="F25" s="41" t="s">
        <v>108</v>
      </c>
      <c r="G25" s="41" t="s">
        <v>112</v>
      </c>
      <c r="H25" s="41"/>
      <c r="I25" s="41"/>
      <c r="J25" s="38"/>
      <c r="K25" s="38"/>
      <c r="L25" s="38"/>
      <c r="M25" s="38"/>
      <c r="N25" s="38"/>
      <c r="O25" s="38"/>
    </row>
    <row r="26" spans="1:15" ht="30.75">
      <c r="A26" s="41"/>
      <c r="B26" s="41"/>
      <c r="C26" s="41"/>
      <c r="D26" s="67">
        <v>22</v>
      </c>
      <c r="E26" s="41" t="s">
        <v>148</v>
      </c>
      <c r="F26" s="64" t="s">
        <v>149</v>
      </c>
      <c r="G26" s="41" t="s">
        <v>112</v>
      </c>
      <c r="H26" s="41"/>
      <c r="I26" s="41"/>
      <c r="J26" s="38"/>
      <c r="K26" s="38"/>
      <c r="L26" s="38"/>
      <c r="M26" s="38"/>
      <c r="N26" s="38"/>
      <c r="O26" s="38"/>
    </row>
    <row r="27" spans="1:15" ht="30.75">
      <c r="A27" s="41"/>
      <c r="B27" s="41"/>
      <c r="C27" s="41"/>
      <c r="D27" s="67">
        <v>23</v>
      </c>
      <c r="E27" s="39" t="s">
        <v>150</v>
      </c>
      <c r="F27" s="64" t="s">
        <v>151</v>
      </c>
      <c r="G27" s="41" t="s">
        <v>112</v>
      </c>
      <c r="H27" s="41"/>
      <c r="I27" s="41"/>
      <c r="J27" s="38"/>
      <c r="K27" s="38"/>
      <c r="L27" s="38"/>
      <c r="M27" s="38"/>
      <c r="N27" s="38"/>
      <c r="O27" s="38"/>
    </row>
    <row r="28" spans="1:15" ht="30.75">
      <c r="A28" s="41"/>
      <c r="B28" s="41"/>
      <c r="C28" s="41"/>
      <c r="D28" s="67">
        <v>24</v>
      </c>
      <c r="E28" s="40" t="s">
        <v>152</v>
      </c>
      <c r="F28" s="41" t="s">
        <v>153</v>
      </c>
      <c r="G28" s="41" t="s">
        <v>112</v>
      </c>
      <c r="H28" s="41"/>
      <c r="I28" s="41"/>
      <c r="J28" s="38"/>
      <c r="K28" s="38"/>
      <c r="L28" s="38"/>
      <c r="M28" s="38"/>
      <c r="N28" s="38"/>
      <c r="O28" s="38"/>
    </row>
    <row r="29" spans="1:15" ht="30.75">
      <c r="A29" s="41"/>
      <c r="B29" s="41"/>
      <c r="C29" s="41"/>
      <c r="D29" s="67">
        <v>25</v>
      </c>
      <c r="E29" s="40" t="s">
        <v>154</v>
      </c>
      <c r="F29" s="41" t="s">
        <v>155</v>
      </c>
      <c r="G29" s="41" t="s">
        <v>112</v>
      </c>
      <c r="H29" s="41"/>
      <c r="I29" s="41"/>
      <c r="J29" s="38"/>
      <c r="K29" s="38"/>
      <c r="L29" s="38"/>
      <c r="M29" s="38"/>
      <c r="N29" s="38"/>
      <c r="O29" s="38"/>
    </row>
    <row r="30" spans="1:15" ht="30.75">
      <c r="A30" s="41"/>
      <c r="B30" s="41"/>
      <c r="C30" s="41"/>
      <c r="D30" s="67">
        <v>26</v>
      </c>
      <c r="E30" s="40" t="s">
        <v>156</v>
      </c>
      <c r="F30" s="64" t="s">
        <v>108</v>
      </c>
      <c r="G30" s="41" t="s">
        <v>112</v>
      </c>
      <c r="H30" s="41"/>
      <c r="I30" s="41"/>
      <c r="J30" s="38"/>
      <c r="K30" s="38"/>
      <c r="L30" s="38"/>
      <c r="M30" s="38"/>
      <c r="N30" s="38"/>
      <c r="O30" s="38"/>
    </row>
    <row r="31" spans="1:15" ht="30.75">
      <c r="A31" s="41"/>
      <c r="B31" s="41"/>
      <c r="C31" s="41"/>
      <c r="D31" s="67">
        <v>27</v>
      </c>
      <c r="E31" s="40" t="s">
        <v>157</v>
      </c>
      <c r="F31" s="64" t="s">
        <v>108</v>
      </c>
      <c r="G31" s="41" t="s">
        <v>112</v>
      </c>
      <c r="H31" s="41"/>
      <c r="I31" s="41"/>
      <c r="J31" s="38"/>
      <c r="K31" s="38"/>
      <c r="L31" s="38"/>
      <c r="M31" s="38"/>
      <c r="N31" s="38"/>
      <c r="O31" s="38"/>
    </row>
    <row r="32" spans="1:15" ht="45.75">
      <c r="A32" s="41"/>
      <c r="B32" s="41"/>
      <c r="C32" s="41"/>
      <c r="D32" s="67">
        <v>28</v>
      </c>
      <c r="E32" s="40" t="s">
        <v>158</v>
      </c>
      <c r="F32" s="64" t="s">
        <v>159</v>
      </c>
      <c r="G32" s="41" t="s">
        <v>112</v>
      </c>
      <c r="H32" s="41"/>
      <c r="I32" s="41"/>
      <c r="J32" s="38"/>
      <c r="K32" s="38"/>
      <c r="L32" s="38"/>
      <c r="M32" s="38"/>
      <c r="N32" s="38"/>
      <c r="O32" s="38"/>
    </row>
    <row r="33" spans="1:15" ht="30.75">
      <c r="A33" s="41"/>
      <c r="B33" s="41"/>
      <c r="C33" s="41"/>
      <c r="D33" s="67">
        <v>29</v>
      </c>
      <c r="E33" s="40" t="s">
        <v>160</v>
      </c>
      <c r="F33" s="41" t="s">
        <v>161</v>
      </c>
      <c r="G33" s="41" t="s">
        <v>112</v>
      </c>
      <c r="H33" s="41"/>
      <c r="I33" s="41"/>
      <c r="J33" s="38"/>
      <c r="K33" s="38"/>
      <c r="L33" s="38"/>
      <c r="M33" s="38"/>
      <c r="N33" s="38"/>
      <c r="O33" s="38"/>
    </row>
    <row r="34" spans="1:15" ht="45.75">
      <c r="A34" s="41"/>
      <c r="B34" s="41"/>
      <c r="C34" s="41"/>
      <c r="D34" s="67">
        <v>30</v>
      </c>
      <c r="E34" s="40" t="s">
        <v>162</v>
      </c>
      <c r="F34" s="41" t="s">
        <v>163</v>
      </c>
      <c r="G34" s="41" t="s">
        <v>112</v>
      </c>
      <c r="H34" s="41"/>
      <c r="I34" s="41"/>
      <c r="J34" s="38"/>
      <c r="K34" s="38"/>
      <c r="L34" s="38"/>
      <c r="M34" s="38"/>
      <c r="N34" s="38"/>
      <c r="O34" s="38"/>
    </row>
    <row r="35" spans="1:15" ht="30.75">
      <c r="A35" s="41"/>
      <c r="B35" s="41"/>
      <c r="C35" s="41"/>
      <c r="D35" s="67">
        <v>31</v>
      </c>
      <c r="E35" s="40" t="s">
        <v>164</v>
      </c>
      <c r="F35" s="41" t="s">
        <v>108</v>
      </c>
      <c r="G35" s="41" t="s">
        <v>112</v>
      </c>
      <c r="H35" s="41"/>
      <c r="I35" s="41"/>
      <c r="J35" s="38"/>
      <c r="K35" s="38"/>
      <c r="L35" s="38"/>
      <c r="M35" s="38"/>
      <c r="N35" s="38"/>
      <c r="O35" s="38"/>
    </row>
    <row r="36" spans="1:15" ht="30.75">
      <c r="A36" s="41"/>
      <c r="B36" s="41"/>
      <c r="C36" s="41"/>
      <c r="D36" s="67">
        <v>32</v>
      </c>
      <c r="E36" s="40" t="s">
        <v>165</v>
      </c>
      <c r="F36" s="41" t="s">
        <v>108</v>
      </c>
      <c r="G36" s="41" t="s">
        <v>112</v>
      </c>
      <c r="H36" s="41"/>
      <c r="I36" s="41"/>
      <c r="J36" s="38"/>
      <c r="K36" s="38"/>
      <c r="L36" s="38"/>
      <c r="M36" s="38"/>
      <c r="N36" s="38"/>
      <c r="O36" s="38"/>
    </row>
    <row r="37" spans="1:15" ht="30.75">
      <c r="A37" s="41"/>
      <c r="B37" s="41"/>
      <c r="C37" s="41"/>
      <c r="D37" s="67">
        <v>33</v>
      </c>
      <c r="E37" s="40" t="s">
        <v>166</v>
      </c>
      <c r="F37" s="41" t="s">
        <v>167</v>
      </c>
      <c r="G37" s="41" t="s">
        <v>112</v>
      </c>
      <c r="H37" s="41"/>
      <c r="I37" s="41"/>
      <c r="J37" s="38"/>
      <c r="K37" s="38"/>
      <c r="L37" s="38"/>
      <c r="M37" s="38"/>
      <c r="N37" s="38"/>
      <c r="O37" s="38"/>
    </row>
    <row r="38" spans="1:15" ht="45.75">
      <c r="A38" s="41"/>
      <c r="B38" s="41"/>
      <c r="C38" s="41"/>
      <c r="D38" s="67">
        <v>34</v>
      </c>
      <c r="E38" s="40" t="s">
        <v>168</v>
      </c>
      <c r="F38" s="41" t="s">
        <v>169</v>
      </c>
      <c r="G38" s="41" t="s">
        <v>112</v>
      </c>
      <c r="H38" s="41"/>
      <c r="I38" s="41"/>
      <c r="J38" s="38"/>
      <c r="K38" s="38"/>
      <c r="L38" s="38"/>
      <c r="M38" s="38"/>
      <c r="N38" s="38"/>
      <c r="O38" s="38"/>
    </row>
    <row r="39" spans="1:15" ht="45.75">
      <c r="A39" s="41"/>
      <c r="B39" s="41"/>
      <c r="C39" s="41"/>
      <c r="D39" s="67">
        <v>35</v>
      </c>
      <c r="E39" s="40" t="s">
        <v>142</v>
      </c>
      <c r="F39" s="41" t="s">
        <v>170</v>
      </c>
      <c r="G39" s="41" t="s">
        <v>112</v>
      </c>
      <c r="H39" s="41"/>
      <c r="I39" s="41"/>
      <c r="J39" s="38"/>
      <c r="K39" s="38"/>
      <c r="L39" s="38"/>
      <c r="M39" s="38"/>
      <c r="N39" s="38"/>
      <c r="O39" s="38"/>
    </row>
    <row r="40" spans="1:15" ht="30.75">
      <c r="A40" s="41"/>
      <c r="B40" s="41"/>
      <c r="C40" s="41"/>
      <c r="D40" s="85">
        <v>36</v>
      </c>
      <c r="E40" s="76" t="s">
        <v>171</v>
      </c>
      <c r="F40" s="58" t="s">
        <v>108</v>
      </c>
      <c r="G40" s="41" t="s">
        <v>112</v>
      </c>
      <c r="H40" s="41"/>
      <c r="I40" s="41"/>
      <c r="J40" s="38"/>
      <c r="K40" s="38"/>
      <c r="L40" s="38"/>
      <c r="M40" s="38"/>
      <c r="N40" s="38"/>
      <c r="O40" s="38"/>
    </row>
    <row r="41" spans="1:15" ht="45.75">
      <c r="A41" s="41"/>
      <c r="B41" s="41"/>
      <c r="C41" s="107"/>
      <c r="D41" s="108">
        <v>37</v>
      </c>
      <c r="E41" s="75" t="s">
        <v>172</v>
      </c>
      <c r="F41" s="66" t="s">
        <v>173</v>
      </c>
      <c r="G41" s="41" t="s">
        <v>112</v>
      </c>
      <c r="H41" s="41"/>
      <c r="I41" s="41"/>
      <c r="J41" s="38"/>
      <c r="K41" s="38"/>
      <c r="L41" s="38"/>
      <c r="M41" s="38"/>
      <c r="N41" s="38"/>
      <c r="O41" s="38"/>
    </row>
    <row r="42" spans="1:15" ht="30.75">
      <c r="A42" s="41"/>
      <c r="B42" s="41"/>
      <c r="C42" s="41"/>
      <c r="D42" s="68">
        <v>38</v>
      </c>
      <c r="E42" s="40" t="s">
        <v>174</v>
      </c>
      <c r="F42" s="59" t="s">
        <v>108</v>
      </c>
      <c r="G42" s="41" t="s">
        <v>112</v>
      </c>
      <c r="H42" s="41"/>
      <c r="I42" s="41"/>
      <c r="J42" s="38"/>
      <c r="K42" s="38"/>
      <c r="L42" s="38"/>
      <c r="M42" s="38"/>
      <c r="N42" s="38"/>
      <c r="O42" s="38"/>
    </row>
    <row r="43" spans="1:15" ht="30.75">
      <c r="A43" s="41"/>
      <c r="B43" s="41"/>
      <c r="C43" s="41"/>
      <c r="D43" s="67">
        <v>39</v>
      </c>
      <c r="E43" s="40" t="s">
        <v>175</v>
      </c>
      <c r="F43" s="41" t="s">
        <v>108</v>
      </c>
      <c r="G43" s="41" t="s">
        <v>112</v>
      </c>
      <c r="H43" s="41"/>
      <c r="I43" s="41"/>
      <c r="J43" s="38"/>
      <c r="K43" s="38"/>
      <c r="L43" s="38"/>
      <c r="M43" s="38"/>
      <c r="N43" s="38"/>
      <c r="O43" s="38"/>
    </row>
    <row r="44" spans="1:15" ht="76.5">
      <c r="A44" s="41"/>
      <c r="B44" s="41"/>
      <c r="C44" s="41"/>
      <c r="D44" s="85">
        <v>40</v>
      </c>
      <c r="E44" s="86" t="s">
        <v>176</v>
      </c>
      <c r="F44" s="58" t="s">
        <v>177</v>
      </c>
      <c r="G44" s="41" t="s">
        <v>112</v>
      </c>
      <c r="H44" s="41"/>
      <c r="I44" s="41"/>
      <c r="J44" s="38"/>
      <c r="K44" s="38"/>
      <c r="L44" s="38"/>
      <c r="M44" s="38"/>
      <c r="N44" s="38"/>
      <c r="O44" s="38"/>
    </row>
    <row r="45" spans="1:15" ht="45.75">
      <c r="A45" s="41"/>
      <c r="B45" s="41"/>
      <c r="C45" s="41"/>
      <c r="D45" s="67">
        <v>41</v>
      </c>
      <c r="E45" s="75" t="s">
        <v>178</v>
      </c>
      <c r="F45" s="65" t="s">
        <v>179</v>
      </c>
      <c r="G45" s="41" t="s">
        <v>112</v>
      </c>
      <c r="H45" s="41"/>
      <c r="I45" s="41"/>
      <c r="J45" s="38"/>
      <c r="K45" s="38"/>
      <c r="L45" s="38"/>
      <c r="M45" s="38"/>
      <c r="N45" s="38"/>
      <c r="O45" s="38"/>
    </row>
    <row r="46" spans="1:15" ht="152.25">
      <c r="A46" s="41"/>
      <c r="B46" s="41"/>
      <c r="C46" s="41"/>
      <c r="D46" s="67">
        <v>42</v>
      </c>
      <c r="E46" s="40" t="s">
        <v>180</v>
      </c>
      <c r="F46" s="65" t="s">
        <v>181</v>
      </c>
      <c r="G46" s="41" t="s">
        <v>112</v>
      </c>
      <c r="H46" s="41"/>
      <c r="I46" s="41" t="s">
        <v>182</v>
      </c>
      <c r="J46" s="38"/>
      <c r="K46" s="38"/>
      <c r="L46" s="38"/>
      <c r="M46" s="38"/>
      <c r="N46" s="38"/>
      <c r="O46" s="38"/>
    </row>
    <row r="47" spans="1:15" ht="30.75">
      <c r="A47" s="41"/>
      <c r="B47" s="41"/>
      <c r="C47" s="41"/>
      <c r="D47" s="67">
        <v>43</v>
      </c>
      <c r="E47" s="40" t="s">
        <v>183</v>
      </c>
      <c r="F47" s="41" t="s">
        <v>184</v>
      </c>
      <c r="G47" s="41" t="s">
        <v>112</v>
      </c>
      <c r="H47" s="41"/>
      <c r="J47" s="38"/>
      <c r="K47" s="38"/>
      <c r="L47" s="38"/>
      <c r="M47" s="38"/>
      <c r="N47" s="38"/>
      <c r="O47" s="38"/>
    </row>
    <row r="48" spans="1:15" ht="30.75">
      <c r="A48" s="41"/>
      <c r="B48" s="41"/>
      <c r="C48" s="41"/>
      <c r="D48" s="67">
        <v>44</v>
      </c>
      <c r="E48" s="80" t="s">
        <v>185</v>
      </c>
      <c r="F48" s="41" t="s">
        <v>108</v>
      </c>
      <c r="G48" s="41" t="s">
        <v>112</v>
      </c>
      <c r="H48" s="41"/>
      <c r="I48" s="41"/>
      <c r="J48" s="38"/>
      <c r="K48" s="38"/>
      <c r="L48" s="38"/>
      <c r="M48" s="38"/>
      <c r="N48" s="38"/>
      <c r="O48" s="38"/>
    </row>
    <row r="49" spans="1:15" ht="30.75">
      <c r="A49" s="41"/>
      <c r="B49" s="41"/>
      <c r="C49" s="41"/>
      <c r="D49" s="67">
        <v>45</v>
      </c>
      <c r="E49" s="40" t="s">
        <v>186</v>
      </c>
      <c r="F49" s="41" t="s">
        <v>108</v>
      </c>
      <c r="G49" s="41" t="s">
        <v>112</v>
      </c>
      <c r="H49" s="41"/>
      <c r="I49" s="41"/>
      <c r="J49" s="38"/>
      <c r="K49" s="38"/>
      <c r="L49" s="38"/>
      <c r="M49" s="38"/>
      <c r="N49" s="38"/>
      <c r="O49" s="38"/>
    </row>
    <row r="50" spans="1:15" ht="30.75">
      <c r="A50" s="41"/>
      <c r="B50" s="41"/>
      <c r="C50" s="41"/>
      <c r="D50" s="67">
        <v>46</v>
      </c>
      <c r="E50" s="76" t="s">
        <v>142</v>
      </c>
      <c r="F50" s="41" t="s">
        <v>108</v>
      </c>
      <c r="G50" s="41" t="s">
        <v>112</v>
      </c>
      <c r="H50" s="41"/>
      <c r="I50" s="41"/>
      <c r="J50" s="38"/>
      <c r="K50" s="38"/>
      <c r="L50" s="38"/>
      <c r="M50" s="38"/>
      <c r="N50" s="38"/>
      <c r="O50" s="38"/>
    </row>
    <row r="51" spans="1:15" ht="15">
      <c r="A51" s="41"/>
      <c r="B51" s="41"/>
      <c r="C51" s="41"/>
      <c r="D51" s="67">
        <v>47</v>
      </c>
      <c r="E51" s="75" t="s">
        <v>187</v>
      </c>
      <c r="F51" s="66" t="s">
        <v>188</v>
      </c>
      <c r="G51" s="41" t="s">
        <v>112</v>
      </c>
      <c r="H51" s="41"/>
      <c r="I51" s="41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70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70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70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70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70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70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70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70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70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70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70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70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70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70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70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70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70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70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70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70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70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 ht="15"/>
    <row r="74" spans="1:15" ht="15"/>
  </sheetData>
  <mergeCells count="2">
    <mergeCell ref="B1:I1"/>
    <mergeCell ref="B2:C2"/>
  </mergeCells>
  <dataValidations count="1">
    <dataValidation type="list" allowBlank="1" showInputMessage="1" showErrorMessage="1" sqref="G6:G51" xr:uid="{60BAAA73-DC9F-439B-8F77-B6E1046DF592}">
      <formula1>"OK,FAIL"</formula1>
    </dataValidation>
  </dataValidations>
  <pageMargins left="0.7" right="0.7" top="0.75" bottom="0.75" header="0.3" footer="0.3"/>
  <pageSetup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62082-EC57-4BDF-9738-BA5A5C24F360}">
  <sheetPr>
    <tabColor rgb="FFFFFF00"/>
  </sheetPr>
  <dimension ref="A1:BB16"/>
  <sheetViews>
    <sheetView zoomScale="70" zoomScaleNormal="70" workbookViewId="0">
      <selection activeCell="Q8" sqref="Q8"/>
    </sheetView>
  </sheetViews>
  <sheetFormatPr defaultRowHeight="14.45"/>
  <cols>
    <col min="2" max="2" width="16.140625" customWidth="1"/>
    <col min="3" max="3" width="18.5703125" bestFit="1" customWidth="1"/>
    <col min="4" max="4" width="22.140625" customWidth="1"/>
    <col min="5" max="5" width="7.140625" bestFit="1" customWidth="1"/>
    <col min="6" max="6" width="10.5703125" bestFit="1" customWidth="1"/>
    <col min="7" max="7" width="10" bestFit="1" customWidth="1"/>
    <col min="8" max="8" width="24.42578125" customWidth="1"/>
    <col min="9" max="9" width="20.85546875" customWidth="1"/>
    <col min="10" max="10" width="19.5703125" bestFit="1" customWidth="1"/>
    <col min="11" max="11" width="11.42578125" bestFit="1" customWidth="1"/>
    <col min="12" max="12" width="16.140625" bestFit="1" customWidth="1"/>
    <col min="13" max="13" width="13.5703125" bestFit="1" customWidth="1"/>
    <col min="14" max="14" width="16.5703125" bestFit="1" customWidth="1"/>
    <col min="15" max="15" width="17.5703125" bestFit="1" customWidth="1"/>
    <col min="16" max="16" width="5.42578125" bestFit="1" customWidth="1"/>
    <col min="17" max="17" width="16" bestFit="1" customWidth="1"/>
    <col min="18" max="18" width="16.28515625" bestFit="1" customWidth="1"/>
    <col min="19" max="19" width="17.5703125" bestFit="1" customWidth="1"/>
    <col min="20" max="20" width="18.7109375" bestFit="1" customWidth="1"/>
    <col min="21" max="21" width="18.85546875" bestFit="1" customWidth="1"/>
    <col min="22" max="22" width="11.7109375" bestFit="1" customWidth="1"/>
    <col min="23" max="23" width="11.140625" bestFit="1" customWidth="1"/>
    <col min="24" max="24" width="7.140625" bestFit="1" customWidth="1"/>
    <col min="25" max="25" width="14.85546875" bestFit="1" customWidth="1"/>
    <col min="26" max="26" width="20.85546875" bestFit="1" customWidth="1"/>
    <col min="27" max="27" width="13.140625" bestFit="1" customWidth="1"/>
    <col min="28" max="28" width="7.85546875" bestFit="1" customWidth="1"/>
    <col min="29" max="29" width="13.140625" bestFit="1" customWidth="1"/>
    <col min="30" max="30" width="15.85546875" bestFit="1" customWidth="1"/>
    <col min="31" max="31" width="14.7109375" bestFit="1" customWidth="1"/>
    <col min="32" max="32" width="16.140625" bestFit="1" customWidth="1"/>
    <col min="33" max="33" width="18.5703125" customWidth="1"/>
    <col min="34" max="34" width="15.7109375" bestFit="1" customWidth="1"/>
    <col min="35" max="35" width="16.42578125" bestFit="1" customWidth="1"/>
    <col min="36" max="36" width="21.5703125" bestFit="1" customWidth="1"/>
    <col min="37" max="37" width="19.85546875" bestFit="1" customWidth="1"/>
    <col min="38" max="38" width="12.85546875" bestFit="1" customWidth="1"/>
    <col min="39" max="39" width="12.140625" bestFit="1" customWidth="1"/>
    <col min="40" max="40" width="15.5703125" bestFit="1" customWidth="1"/>
    <col min="41" max="41" width="8.85546875" bestFit="1" customWidth="1"/>
    <col min="42" max="42" width="17" bestFit="1" customWidth="1"/>
    <col min="43" max="43" width="19.140625" bestFit="1" customWidth="1"/>
    <col min="44" max="44" width="12.42578125" bestFit="1" customWidth="1"/>
    <col min="45" max="45" width="19.85546875" bestFit="1" customWidth="1"/>
    <col min="46" max="46" width="8.85546875" bestFit="1" customWidth="1"/>
    <col min="47" max="47" width="10.5703125" bestFit="1" customWidth="1"/>
    <col min="48" max="48" width="14.5703125" bestFit="1" customWidth="1"/>
    <col min="49" max="49" width="15.85546875" bestFit="1" customWidth="1"/>
    <col min="50" max="50" width="32" bestFit="1" customWidth="1"/>
  </cols>
  <sheetData>
    <row r="1" spans="1:54">
      <c r="A1" s="13"/>
      <c r="B1" s="109"/>
      <c r="C1" s="109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"/>
      <c r="AR1" s="13"/>
      <c r="AS1" s="13"/>
      <c r="AT1" s="13"/>
      <c r="AU1" s="13"/>
      <c r="AV1" s="13"/>
      <c r="AW1" s="13"/>
      <c r="AX1" s="13"/>
      <c r="AY1" s="13"/>
    </row>
    <row r="2" spans="1:54" ht="23.45">
      <c r="A2" s="13"/>
      <c r="B2" s="53" t="s">
        <v>189</v>
      </c>
      <c r="C2" s="53"/>
      <c r="D2" s="5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51"/>
      <c r="S2" s="13"/>
      <c r="T2" s="13"/>
      <c r="U2" s="13"/>
      <c r="V2" s="51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</row>
    <row r="3" spans="1:54">
      <c r="A3" s="13"/>
      <c r="B3" s="24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51"/>
      <c r="S3" s="13"/>
      <c r="T3" s="13"/>
      <c r="U3" s="13"/>
      <c r="V3" s="51"/>
      <c r="W3" s="24"/>
      <c r="X3" s="24"/>
      <c r="Y3" s="24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  <c r="AY3" s="13"/>
    </row>
    <row r="4" spans="1:54" ht="15.6">
      <c r="A4" s="55"/>
      <c r="B4" s="45" t="s">
        <v>190</v>
      </c>
      <c r="C4" s="97" t="s">
        <v>191</v>
      </c>
      <c r="D4" s="98"/>
      <c r="E4" s="98"/>
      <c r="F4" s="98"/>
      <c r="G4" s="98"/>
      <c r="H4" s="98"/>
      <c r="I4" s="98"/>
      <c r="J4" s="98"/>
      <c r="K4" s="98"/>
      <c r="L4" s="98"/>
      <c r="M4" s="98"/>
      <c r="N4" s="98"/>
      <c r="O4" s="98"/>
      <c r="P4" s="98"/>
      <c r="Q4" s="98"/>
      <c r="R4" s="99"/>
      <c r="S4" s="97" t="s">
        <v>192</v>
      </c>
      <c r="T4" s="99"/>
      <c r="U4" s="97" t="s">
        <v>193</v>
      </c>
      <c r="V4" s="98"/>
      <c r="W4" s="98"/>
      <c r="X4" s="98"/>
      <c r="Y4" s="99"/>
      <c r="Z4" s="52" t="s">
        <v>194</v>
      </c>
      <c r="AA4" s="97" t="s">
        <v>195</v>
      </c>
      <c r="AB4" s="99"/>
      <c r="AC4" s="97" t="s">
        <v>196</v>
      </c>
      <c r="AD4" s="99"/>
      <c r="AE4" s="97" t="s">
        <v>197</v>
      </c>
      <c r="AF4" s="98"/>
      <c r="AG4" s="98"/>
      <c r="AH4" s="98"/>
      <c r="AI4" s="99"/>
      <c r="AJ4" s="97" t="s">
        <v>198</v>
      </c>
      <c r="AK4" s="98"/>
      <c r="AL4" s="98"/>
      <c r="AM4" s="98"/>
      <c r="AN4" s="99"/>
      <c r="AO4" s="97" t="s">
        <v>199</v>
      </c>
      <c r="AP4" s="99"/>
      <c r="AQ4" s="97" t="s">
        <v>200</v>
      </c>
      <c r="AR4" s="98"/>
      <c r="AS4" s="99"/>
      <c r="AT4" s="97" t="s">
        <v>201</v>
      </c>
      <c r="AU4" s="98"/>
      <c r="AV4" s="99"/>
      <c r="AW4" s="97" t="s">
        <v>75</v>
      </c>
      <c r="AX4" s="98"/>
      <c r="AY4" s="55"/>
    </row>
    <row r="5" spans="1:54" ht="46.5" customHeight="1">
      <c r="A5" s="79"/>
      <c r="B5" s="46" t="s">
        <v>202</v>
      </c>
      <c r="C5" s="46" t="s">
        <v>203</v>
      </c>
      <c r="D5" s="46" t="s">
        <v>204</v>
      </c>
      <c r="E5" s="46" t="s">
        <v>205</v>
      </c>
      <c r="F5" s="46" t="s">
        <v>206</v>
      </c>
      <c r="G5" s="46" t="s">
        <v>207</v>
      </c>
      <c r="H5" s="46" t="s">
        <v>208</v>
      </c>
      <c r="I5" s="46" t="s">
        <v>209</v>
      </c>
      <c r="J5" s="46" t="s">
        <v>210</v>
      </c>
      <c r="K5" s="46" t="s">
        <v>211</v>
      </c>
      <c r="L5" s="46" t="s">
        <v>212</v>
      </c>
      <c r="M5" s="46" t="s">
        <v>213</v>
      </c>
      <c r="N5" s="46" t="s">
        <v>214</v>
      </c>
      <c r="O5" s="46" t="s">
        <v>215</v>
      </c>
      <c r="P5" s="46" t="s">
        <v>216</v>
      </c>
      <c r="Q5" s="46" t="s">
        <v>217</v>
      </c>
      <c r="R5" s="46" t="s">
        <v>218</v>
      </c>
      <c r="S5" s="46" t="s">
        <v>219</v>
      </c>
      <c r="T5" s="46" t="s">
        <v>220</v>
      </c>
      <c r="U5" s="46" t="s">
        <v>221</v>
      </c>
      <c r="V5" s="46" t="s">
        <v>222</v>
      </c>
      <c r="W5" s="46" t="s">
        <v>223</v>
      </c>
      <c r="X5" s="46" t="s">
        <v>224</v>
      </c>
      <c r="Y5" s="46" t="s">
        <v>225</v>
      </c>
      <c r="Z5" s="46" t="s">
        <v>226</v>
      </c>
      <c r="AA5" s="46" t="s">
        <v>227</v>
      </c>
      <c r="AB5" s="46" t="s">
        <v>228</v>
      </c>
      <c r="AC5" s="46" t="s">
        <v>229</v>
      </c>
      <c r="AD5" s="46" t="s">
        <v>230</v>
      </c>
      <c r="AE5" s="46" t="s">
        <v>231</v>
      </c>
      <c r="AF5" s="46" t="s">
        <v>232</v>
      </c>
      <c r="AG5" s="46" t="s">
        <v>233</v>
      </c>
      <c r="AH5" s="46" t="s">
        <v>234</v>
      </c>
      <c r="AI5" s="46" t="s">
        <v>235</v>
      </c>
      <c r="AJ5" s="46" t="s">
        <v>236</v>
      </c>
      <c r="AK5" s="46" t="s">
        <v>237</v>
      </c>
      <c r="AL5" s="46" t="s">
        <v>238</v>
      </c>
      <c r="AM5" s="46" t="s">
        <v>239</v>
      </c>
      <c r="AN5" s="46" t="s">
        <v>240</v>
      </c>
      <c r="AO5" s="46" t="s">
        <v>199</v>
      </c>
      <c r="AP5" s="46" t="s">
        <v>241</v>
      </c>
      <c r="AQ5" s="46" t="s">
        <v>198</v>
      </c>
      <c r="AR5" s="46" t="s">
        <v>214</v>
      </c>
      <c r="AS5" s="46" t="s">
        <v>242</v>
      </c>
      <c r="AT5" s="46" t="s">
        <v>243</v>
      </c>
      <c r="AU5" s="46" t="s">
        <v>244</v>
      </c>
      <c r="AV5" s="46" t="s">
        <v>245</v>
      </c>
      <c r="AW5" s="46" t="s">
        <v>246</v>
      </c>
      <c r="AX5" s="46" t="s">
        <v>247</v>
      </c>
      <c r="AY5" s="79"/>
    </row>
    <row r="6" spans="1:54" ht="15.6">
      <c r="A6" s="81" t="s">
        <v>248</v>
      </c>
      <c r="B6" s="47">
        <v>29</v>
      </c>
      <c r="C6" s="82"/>
      <c r="D6" s="54" t="s">
        <v>249</v>
      </c>
      <c r="E6" s="83" t="s">
        <v>250</v>
      </c>
      <c r="F6" s="54" t="s">
        <v>251</v>
      </c>
      <c r="G6" s="49" t="s">
        <v>252</v>
      </c>
      <c r="H6" s="84" t="s">
        <v>253</v>
      </c>
      <c r="I6" s="49" t="s">
        <v>254</v>
      </c>
      <c r="J6" s="83" t="s">
        <v>250</v>
      </c>
      <c r="K6" s="54" t="s">
        <v>255</v>
      </c>
      <c r="L6" s="48" t="s">
        <v>256</v>
      </c>
      <c r="M6" s="83" t="s">
        <v>257</v>
      </c>
      <c r="N6" s="49" t="s">
        <v>258</v>
      </c>
      <c r="O6" s="83" t="s">
        <v>257</v>
      </c>
      <c r="P6" s="48" t="s">
        <v>190</v>
      </c>
      <c r="Q6" s="49" t="s">
        <v>259</v>
      </c>
      <c r="R6" s="83" t="s">
        <v>257</v>
      </c>
      <c r="S6" s="54" t="s">
        <v>260</v>
      </c>
      <c r="T6" s="49" t="s">
        <v>261</v>
      </c>
      <c r="U6" s="54" t="s">
        <v>262</v>
      </c>
      <c r="V6" s="49">
        <v>1</v>
      </c>
      <c r="W6" s="49" t="s">
        <v>263</v>
      </c>
      <c r="X6" s="49" t="s">
        <v>264</v>
      </c>
      <c r="Y6" s="49" t="s">
        <v>225</v>
      </c>
      <c r="Z6" s="54" t="s">
        <v>265</v>
      </c>
      <c r="AA6" s="54" t="s">
        <v>266</v>
      </c>
      <c r="AB6" s="54" t="s">
        <v>190</v>
      </c>
      <c r="AC6" s="48" t="s">
        <v>267</v>
      </c>
      <c r="AD6" s="48" t="s">
        <v>268</v>
      </c>
      <c r="AE6" s="48" t="s">
        <v>269</v>
      </c>
      <c r="AF6" s="54" t="s">
        <v>265</v>
      </c>
      <c r="AG6" s="54" t="s">
        <v>270</v>
      </c>
      <c r="AH6" s="54" t="s">
        <v>271</v>
      </c>
      <c r="AI6" s="54" t="s">
        <v>65</v>
      </c>
      <c r="AJ6" s="48" t="s">
        <v>272</v>
      </c>
      <c r="AK6" s="83" t="s">
        <v>257</v>
      </c>
      <c r="AL6" s="48" t="s">
        <v>273</v>
      </c>
      <c r="AM6" s="48" t="s">
        <v>263</v>
      </c>
      <c r="AN6" s="48" t="s">
        <v>263</v>
      </c>
      <c r="AO6" s="48" t="s">
        <v>274</v>
      </c>
      <c r="AP6" s="48" t="s">
        <v>275</v>
      </c>
      <c r="AQ6" s="48" t="s">
        <v>263</v>
      </c>
      <c r="AR6" s="48" t="s">
        <v>263</v>
      </c>
      <c r="AS6" s="48" t="s">
        <v>200</v>
      </c>
      <c r="AT6" s="49" t="s">
        <v>276</v>
      </c>
      <c r="AU6" s="49" t="s">
        <v>263</v>
      </c>
      <c r="AV6" s="49" t="s">
        <v>277</v>
      </c>
      <c r="AW6" s="54" t="s">
        <v>278</v>
      </c>
      <c r="AX6" s="49" t="s">
        <v>279</v>
      </c>
      <c r="AY6" s="13"/>
      <c r="AZ6" s="13"/>
      <c r="BA6" s="13"/>
      <c r="BB6" s="13"/>
    </row>
    <row r="7" spans="1:54">
      <c r="A7" s="13"/>
      <c r="B7" s="110"/>
      <c r="C7" s="110"/>
      <c r="D7" s="13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13"/>
      <c r="AQ7" s="13"/>
      <c r="AR7" s="13"/>
      <c r="AS7" s="13"/>
      <c r="AT7" s="13"/>
      <c r="AU7" s="13"/>
      <c r="AV7" s="13"/>
      <c r="AW7" s="13"/>
      <c r="AX7" s="13"/>
      <c r="AY7" s="13"/>
    </row>
    <row r="10" spans="1:54" ht="29.1" customHeight="1">
      <c r="B10" s="60" t="s">
        <v>280</v>
      </c>
      <c r="C10" s="60"/>
      <c r="D10" s="60"/>
      <c r="G10" s="60" t="s">
        <v>281</v>
      </c>
      <c r="H10" s="60"/>
      <c r="I10" s="60"/>
      <c r="J10" s="60"/>
      <c r="K10" s="60"/>
    </row>
    <row r="11" spans="1:54" ht="29.1">
      <c r="B11" s="60" t="s">
        <v>282</v>
      </c>
      <c r="C11" s="60" t="s">
        <v>283</v>
      </c>
      <c r="D11" s="60" t="s">
        <v>284</v>
      </c>
      <c r="G11" s="60" t="s">
        <v>285</v>
      </c>
      <c r="H11" s="60" t="s">
        <v>286</v>
      </c>
      <c r="I11" s="60" t="s">
        <v>287</v>
      </c>
      <c r="J11" s="60" t="s">
        <v>288</v>
      </c>
      <c r="K11" s="60" t="s">
        <v>289</v>
      </c>
    </row>
    <row r="12" spans="1:54" ht="29.1">
      <c r="B12" s="60" t="s">
        <v>290</v>
      </c>
      <c r="C12" s="63">
        <v>313828980401000</v>
      </c>
      <c r="D12" s="61">
        <v>40798</v>
      </c>
      <c r="G12" s="60" t="s">
        <v>291</v>
      </c>
      <c r="H12" s="62">
        <v>29289</v>
      </c>
      <c r="I12" s="60" t="s">
        <v>292</v>
      </c>
      <c r="J12" s="63">
        <v>3525130903800000</v>
      </c>
      <c r="K12" s="60" t="s">
        <v>293</v>
      </c>
    </row>
    <row r="13" spans="1:54" ht="29.1">
      <c r="B13" s="60" t="s">
        <v>294</v>
      </c>
      <c r="C13" s="63">
        <v>952300788032000</v>
      </c>
      <c r="D13" s="61">
        <v>44005</v>
      </c>
      <c r="G13" s="60" t="s">
        <v>295</v>
      </c>
      <c r="H13" s="62">
        <v>33769</v>
      </c>
      <c r="I13" s="60" t="s">
        <v>296</v>
      </c>
      <c r="J13" s="63">
        <v>3210231406920040</v>
      </c>
      <c r="K13" s="60" t="s">
        <v>297</v>
      </c>
    </row>
    <row r="14" spans="1:54" ht="43.5" customHeight="1">
      <c r="B14" s="60" t="s">
        <v>298</v>
      </c>
      <c r="C14" s="63">
        <v>26932434031000</v>
      </c>
      <c r="D14" s="61">
        <v>39328</v>
      </c>
      <c r="G14" s="60" t="s">
        <v>299</v>
      </c>
      <c r="H14" s="62">
        <v>28470</v>
      </c>
      <c r="I14" s="60" t="s">
        <v>300</v>
      </c>
      <c r="J14" s="63">
        <v>3172031112770010</v>
      </c>
      <c r="K14" s="60" t="s">
        <v>301</v>
      </c>
    </row>
    <row r="15" spans="1:54" ht="57.95" customHeight="1">
      <c r="B15" s="60" t="s">
        <v>302</v>
      </c>
      <c r="C15" s="63">
        <v>436039143043000</v>
      </c>
      <c r="D15" s="61">
        <v>44445</v>
      </c>
      <c r="G15" s="60" t="s">
        <v>303</v>
      </c>
      <c r="H15" s="62">
        <v>27359</v>
      </c>
      <c r="I15" s="60" t="s">
        <v>304</v>
      </c>
      <c r="J15" s="63">
        <v>1371092611740000</v>
      </c>
      <c r="K15" s="60" t="s">
        <v>305</v>
      </c>
    </row>
    <row r="16" spans="1:54" ht="43.5" customHeight="1">
      <c r="B16" s="60" t="s">
        <v>306</v>
      </c>
      <c r="C16" s="63">
        <v>932042302127000</v>
      </c>
      <c r="D16" s="61">
        <v>44806</v>
      </c>
      <c r="G16" s="60" t="s">
        <v>307</v>
      </c>
      <c r="H16" s="62">
        <v>28625</v>
      </c>
      <c r="I16" s="60" t="s">
        <v>308</v>
      </c>
      <c r="J16" s="63">
        <v>1706071505780000</v>
      </c>
      <c r="K16" s="60" t="s">
        <v>309</v>
      </c>
    </row>
  </sheetData>
  <mergeCells count="13">
    <mergeCell ref="B1:C1"/>
    <mergeCell ref="U4:Y4"/>
    <mergeCell ref="AA4:AB4"/>
    <mergeCell ref="AW4:AX4"/>
    <mergeCell ref="B7:C7"/>
    <mergeCell ref="C4:R4"/>
    <mergeCell ref="S4:T4"/>
    <mergeCell ref="AC4:AD4"/>
    <mergeCell ref="AE4:AI4"/>
    <mergeCell ref="AJ4:AN4"/>
    <mergeCell ref="AO4:AP4"/>
    <mergeCell ref="AQ4:AS4"/>
    <mergeCell ref="AT4:AV4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850"/>
  <sheetViews>
    <sheetView showGridLines="0" tabSelected="1" topLeftCell="A849" zoomScale="55" zoomScaleNormal="55" workbookViewId="0">
      <selection activeCell="AR863" sqref="AR863"/>
    </sheetView>
  </sheetViews>
  <sheetFormatPr defaultColWidth="9.140625" defaultRowHeight="14.1"/>
  <cols>
    <col min="1" max="1" width="15.85546875" style="37" customWidth="1"/>
    <col min="2" max="95" width="3.42578125" style="26" customWidth="1"/>
    <col min="96" max="16384" width="9.140625" style="26"/>
  </cols>
  <sheetData>
    <row r="1" spans="1:95">
      <c r="A1" s="25"/>
    </row>
    <row r="2" spans="1:95">
      <c r="A2" s="27" t="s">
        <v>310</v>
      </c>
      <c r="B2" s="100" t="s">
        <v>311</v>
      </c>
      <c r="C2" s="101"/>
      <c r="D2" s="101"/>
      <c r="E2" s="101"/>
      <c r="F2" s="101"/>
      <c r="G2" s="101"/>
      <c r="H2" s="101"/>
      <c r="I2" s="101"/>
      <c r="J2" s="101"/>
      <c r="K2" s="101"/>
      <c r="L2" s="101"/>
      <c r="M2" s="101"/>
      <c r="N2" s="101"/>
      <c r="O2" s="101"/>
      <c r="P2" s="101"/>
      <c r="Q2" s="101"/>
      <c r="R2" s="101"/>
      <c r="S2" s="101"/>
      <c r="T2" s="101"/>
      <c r="U2" s="101"/>
      <c r="V2" s="101"/>
      <c r="W2" s="101"/>
      <c r="X2" s="101"/>
      <c r="Y2" s="101"/>
      <c r="Z2" s="101"/>
      <c r="AA2" s="101"/>
      <c r="AB2" s="101"/>
      <c r="AC2" s="101"/>
      <c r="AD2" s="101"/>
      <c r="AE2" s="101"/>
      <c r="AF2" s="101"/>
      <c r="AG2" s="101"/>
      <c r="AH2" s="101"/>
      <c r="AI2" s="101"/>
      <c r="AJ2" s="101"/>
      <c r="AK2" s="101"/>
      <c r="AL2" s="101"/>
      <c r="AM2" s="101"/>
      <c r="AN2" s="101"/>
      <c r="AO2" s="101"/>
      <c r="AP2" s="101"/>
      <c r="AQ2" s="101"/>
      <c r="AR2" s="101"/>
      <c r="AS2" s="101"/>
      <c r="AT2" s="101"/>
      <c r="AU2" s="101"/>
      <c r="AV2" s="101"/>
    </row>
    <row r="3" spans="1:95" ht="27.95">
      <c r="A3" s="27" t="s">
        <v>312</v>
      </c>
      <c r="B3" s="102" t="s">
        <v>313</v>
      </c>
      <c r="C3" s="103"/>
      <c r="D3" s="103"/>
      <c r="E3" s="103"/>
      <c r="F3" s="103"/>
      <c r="G3" s="103"/>
      <c r="H3" s="103"/>
      <c r="I3" s="103"/>
      <c r="J3" s="103"/>
      <c r="K3" s="103"/>
      <c r="L3" s="103"/>
      <c r="M3" s="103"/>
      <c r="N3" s="103"/>
      <c r="O3" s="103"/>
      <c r="P3" s="103"/>
      <c r="Q3" s="103"/>
      <c r="R3" s="103"/>
      <c r="S3" s="103"/>
      <c r="T3" s="103"/>
      <c r="U3" s="103"/>
      <c r="V3" s="103"/>
      <c r="W3" s="103"/>
      <c r="X3" s="103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3"/>
      <c r="AJ3" s="103"/>
      <c r="AK3" s="103"/>
      <c r="AL3" s="103"/>
      <c r="AM3" s="103"/>
      <c r="AN3" s="103"/>
      <c r="AO3" s="103"/>
      <c r="AP3" s="103"/>
      <c r="AQ3" s="103"/>
      <c r="AR3" s="103"/>
      <c r="AS3" s="103"/>
      <c r="AT3" s="103"/>
      <c r="AU3" s="103"/>
      <c r="AV3" s="104"/>
    </row>
    <row r="5" spans="1:95">
      <c r="A5" s="27" t="s">
        <v>101</v>
      </c>
      <c r="B5" s="105" t="s">
        <v>314</v>
      </c>
      <c r="C5" s="106"/>
      <c r="D5" s="106"/>
      <c r="E5" s="106"/>
      <c r="F5" s="106"/>
      <c r="G5" s="106"/>
      <c r="H5" s="106"/>
      <c r="I5" s="106"/>
      <c r="J5" s="106"/>
      <c r="K5" s="106"/>
      <c r="L5" s="106"/>
      <c r="M5" s="106"/>
      <c r="N5" s="106"/>
      <c r="O5" s="106"/>
      <c r="P5" s="106"/>
      <c r="Q5" s="106"/>
      <c r="R5" s="106"/>
      <c r="S5" s="106"/>
      <c r="T5" s="106"/>
      <c r="U5" s="106"/>
      <c r="V5" s="106"/>
      <c r="W5" s="106"/>
      <c r="X5" s="106"/>
      <c r="Y5" s="106"/>
      <c r="Z5" s="106"/>
      <c r="AA5" s="106"/>
      <c r="AB5" s="106"/>
      <c r="AC5" s="106"/>
      <c r="AD5" s="106"/>
      <c r="AE5" s="106"/>
      <c r="AF5" s="106"/>
      <c r="AG5" s="106"/>
      <c r="AH5" s="106"/>
      <c r="AI5" s="106"/>
      <c r="AJ5" s="106"/>
      <c r="AK5" s="106"/>
      <c r="AL5" s="106"/>
      <c r="AM5" s="106"/>
      <c r="AN5" s="106"/>
      <c r="AO5" s="106"/>
      <c r="AP5" s="106"/>
      <c r="AQ5" s="106"/>
      <c r="AR5" s="106"/>
      <c r="AS5" s="106"/>
      <c r="AT5" s="106"/>
      <c r="AU5" s="106"/>
      <c r="AV5" s="106"/>
      <c r="AW5" s="105" t="s">
        <v>315</v>
      </c>
      <c r="AX5" s="106"/>
      <c r="AY5" s="106"/>
      <c r="AZ5" s="106"/>
      <c r="BA5" s="106"/>
      <c r="BB5" s="106"/>
      <c r="BC5" s="106"/>
      <c r="BD5" s="106"/>
      <c r="BE5" s="106"/>
      <c r="BF5" s="106"/>
      <c r="BG5" s="106"/>
      <c r="BH5" s="106"/>
      <c r="BI5" s="106"/>
      <c r="BJ5" s="106"/>
      <c r="BK5" s="106"/>
      <c r="BL5" s="106"/>
      <c r="BM5" s="106"/>
      <c r="BN5" s="106"/>
      <c r="BO5" s="106"/>
      <c r="BP5" s="106"/>
      <c r="BQ5" s="106"/>
      <c r="BR5" s="106"/>
      <c r="BS5" s="106"/>
      <c r="BT5" s="106"/>
      <c r="BU5" s="106"/>
      <c r="BV5" s="106"/>
      <c r="BW5" s="106"/>
      <c r="BX5" s="106"/>
      <c r="BY5" s="106"/>
      <c r="BZ5" s="106"/>
      <c r="CA5" s="106"/>
      <c r="CB5" s="106"/>
      <c r="CC5" s="106"/>
      <c r="CD5" s="106"/>
      <c r="CE5" s="106"/>
      <c r="CF5" s="106"/>
      <c r="CG5" s="106"/>
      <c r="CH5" s="106"/>
      <c r="CI5" s="106"/>
      <c r="CJ5" s="106"/>
      <c r="CK5" s="106"/>
      <c r="CL5" s="106"/>
      <c r="CM5" s="106"/>
      <c r="CN5" s="106"/>
      <c r="CO5" s="106"/>
      <c r="CP5" s="106"/>
      <c r="CQ5" s="106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 ht="105" customHeight="1">
      <c r="A21" s="33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5"/>
      <c r="AW21" s="34"/>
      <c r="AX21" s="34"/>
      <c r="AY21" s="34"/>
      <c r="AZ21" s="34"/>
      <c r="BA21" s="34"/>
      <c r="BB21" s="34"/>
      <c r="BC21" s="34"/>
      <c r="BD21" s="34"/>
      <c r="BE21" s="34"/>
      <c r="BF21" s="34"/>
      <c r="BG21" s="34"/>
      <c r="BH21" s="34"/>
      <c r="BI21" s="34"/>
      <c r="BJ21" s="34"/>
      <c r="BK21" s="34"/>
      <c r="BL21" s="34"/>
      <c r="BM21" s="34"/>
      <c r="BN21" s="34"/>
      <c r="BO21" s="34"/>
      <c r="BP21" s="34"/>
      <c r="BQ21" s="34"/>
      <c r="BR21" s="34"/>
      <c r="BS21" s="34"/>
      <c r="BT21" s="34"/>
      <c r="BU21" s="34"/>
      <c r="BV21" s="34"/>
      <c r="BW21" s="34"/>
      <c r="BX21" s="34"/>
      <c r="BY21" s="34"/>
      <c r="BZ21" s="34"/>
      <c r="CA21" s="34"/>
      <c r="CB21" s="34"/>
      <c r="CC21" s="34"/>
      <c r="CD21" s="34"/>
      <c r="CE21" s="34"/>
      <c r="CF21" s="34"/>
      <c r="CG21" s="34"/>
      <c r="CH21" s="34"/>
      <c r="CI21" s="34"/>
      <c r="CJ21" s="34"/>
      <c r="CK21" s="34"/>
      <c r="CL21" s="34"/>
      <c r="CM21" s="34"/>
      <c r="CN21" s="34"/>
      <c r="CO21" s="34"/>
      <c r="CP21" s="34"/>
      <c r="CQ21" s="35"/>
    </row>
    <row r="22" spans="1:95">
      <c r="A22" s="28">
        <v>2</v>
      </c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29"/>
      <c r="AL22" s="29"/>
      <c r="AM22" s="29"/>
      <c r="AN22" s="29"/>
      <c r="AO22" s="29"/>
      <c r="AP22" s="29"/>
      <c r="AQ22" s="29"/>
      <c r="AR22" s="29"/>
      <c r="AS22" s="29"/>
      <c r="AT22" s="29"/>
      <c r="AU22" s="29"/>
      <c r="AV22" s="30"/>
      <c r="AW22" s="29"/>
      <c r="AX22" s="29"/>
      <c r="AY22" s="29"/>
      <c r="AZ22" s="29"/>
      <c r="BA22" s="29"/>
      <c r="BB22" s="29"/>
      <c r="BC22" s="29"/>
      <c r="BD22" s="29"/>
      <c r="BE22" s="29"/>
      <c r="BF22" s="29"/>
      <c r="BG22" s="29"/>
      <c r="BH22" s="29"/>
      <c r="BI22" s="29"/>
      <c r="BJ22" s="29"/>
      <c r="BK22" s="29"/>
      <c r="BL22" s="29"/>
      <c r="BM22" s="29"/>
      <c r="BN22" s="29"/>
      <c r="BO22" s="29"/>
      <c r="BP22" s="29"/>
      <c r="BQ22" s="29"/>
      <c r="BR22" s="29"/>
      <c r="BS22" s="29"/>
      <c r="BT22" s="29"/>
      <c r="BU22" s="29"/>
      <c r="BV22" s="29"/>
      <c r="BW22" s="29"/>
      <c r="BX22" s="29"/>
      <c r="BY22" s="29"/>
      <c r="BZ22" s="29"/>
      <c r="CA22" s="29"/>
      <c r="CB22" s="29"/>
      <c r="CC22" s="29"/>
      <c r="CD22" s="29"/>
      <c r="CE22" s="29"/>
      <c r="CF22" s="29"/>
      <c r="CG22" s="29"/>
      <c r="CH22" s="29"/>
      <c r="CI22" s="29"/>
      <c r="CJ22" s="29"/>
      <c r="CK22" s="29"/>
      <c r="CL22" s="29"/>
      <c r="CM22" s="29"/>
      <c r="CN22" s="29"/>
      <c r="CO22" s="29"/>
      <c r="CP22" s="29"/>
      <c r="CQ22" s="30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 ht="107.45" customHeight="1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4"/>
      <c r="AL43" s="34"/>
      <c r="AM43" s="34"/>
      <c r="AN43" s="34"/>
      <c r="AO43" s="34"/>
      <c r="AP43" s="34"/>
      <c r="AQ43" s="34"/>
      <c r="AR43" s="34"/>
      <c r="AS43" s="34"/>
      <c r="AT43" s="34"/>
      <c r="AU43" s="34"/>
      <c r="AV43" s="35"/>
      <c r="AW43" s="34"/>
      <c r="AX43" s="34"/>
      <c r="AY43" s="34"/>
      <c r="AZ43" s="34"/>
      <c r="BA43" s="34"/>
      <c r="BB43" s="34"/>
      <c r="BC43" s="34"/>
      <c r="BD43" s="34"/>
      <c r="BE43" s="34"/>
      <c r="BF43" s="34"/>
      <c r="BG43" s="34"/>
      <c r="BH43" s="34"/>
      <c r="BI43" s="34"/>
      <c r="BJ43" s="34"/>
      <c r="BK43" s="34"/>
      <c r="BL43" s="34"/>
      <c r="BM43" s="34"/>
      <c r="BN43" s="34"/>
      <c r="BO43" s="34"/>
      <c r="BP43" s="34"/>
      <c r="BQ43" s="34"/>
      <c r="BR43" s="34"/>
      <c r="BS43" s="34"/>
      <c r="BT43" s="34"/>
      <c r="BU43" s="34"/>
      <c r="BV43" s="34"/>
      <c r="BW43" s="34"/>
      <c r="BX43" s="34"/>
      <c r="BY43" s="34"/>
      <c r="BZ43" s="34"/>
      <c r="CA43" s="34"/>
      <c r="CB43" s="34"/>
      <c r="CC43" s="34"/>
      <c r="CD43" s="34"/>
      <c r="CE43" s="34"/>
      <c r="CF43" s="34"/>
      <c r="CG43" s="34"/>
      <c r="CH43" s="34"/>
      <c r="CI43" s="34"/>
      <c r="CJ43" s="34"/>
      <c r="CK43" s="34"/>
      <c r="CL43" s="34"/>
      <c r="CM43" s="34"/>
      <c r="CN43" s="34"/>
      <c r="CO43" s="34"/>
      <c r="CP43" s="34"/>
      <c r="CQ43" s="35"/>
    </row>
    <row r="44" spans="1:95">
      <c r="A44" s="28">
        <v>3</v>
      </c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  <c r="AU44" s="29"/>
      <c r="AV44" s="30"/>
      <c r="AW44" s="29"/>
      <c r="AX44" s="29"/>
      <c r="AY44" s="29"/>
      <c r="AZ44" s="29"/>
      <c r="BA44" s="29"/>
      <c r="BB44" s="29"/>
      <c r="BC44" s="29"/>
      <c r="BD44" s="29"/>
      <c r="BE44" s="29"/>
      <c r="BF44" s="29"/>
      <c r="BG44" s="29"/>
      <c r="BH44" s="29"/>
      <c r="BI44" s="29"/>
      <c r="BJ44" s="29"/>
      <c r="BK44" s="29"/>
      <c r="BL44" s="29"/>
      <c r="BM44" s="29"/>
      <c r="BN44" s="29"/>
      <c r="BO44" s="29"/>
      <c r="BP44" s="29"/>
      <c r="BQ44" s="29"/>
      <c r="BR44" s="29"/>
      <c r="BS44" s="29"/>
      <c r="BT44" s="29"/>
      <c r="BU44" s="29"/>
      <c r="BV44" s="29"/>
      <c r="BW44" s="29"/>
      <c r="BX44" s="29"/>
      <c r="BY44" s="29"/>
      <c r="BZ44" s="29"/>
      <c r="CA44" s="29"/>
      <c r="CB44" s="29"/>
      <c r="CC44" s="29"/>
      <c r="CD44" s="29"/>
      <c r="CE44" s="29"/>
      <c r="CF44" s="29"/>
      <c r="CG44" s="29"/>
      <c r="CH44" s="29"/>
      <c r="CI44" s="29"/>
      <c r="CJ44" s="29"/>
      <c r="CK44" s="29"/>
      <c r="CL44" s="29"/>
      <c r="CM44" s="29"/>
      <c r="CN44" s="29"/>
      <c r="CO44" s="29"/>
      <c r="CP44" s="29"/>
      <c r="CQ44" s="30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 ht="216.6" customHeight="1">
      <c r="A64" s="31"/>
      <c r="AV64" s="32"/>
      <c r="CQ64" s="32"/>
    </row>
    <row r="65" spans="1:95" ht="172.5" customHeight="1">
      <c r="A65" s="33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4"/>
      <c r="AL65" s="34"/>
      <c r="AM65" s="34"/>
      <c r="AN65" s="34"/>
      <c r="AO65" s="34"/>
      <c r="AP65" s="34"/>
      <c r="AQ65" s="34"/>
      <c r="AR65" s="34"/>
      <c r="AS65" s="34"/>
      <c r="AT65" s="34"/>
      <c r="AU65" s="34"/>
      <c r="AV65" s="35"/>
      <c r="AW65" s="34"/>
      <c r="AX65" s="34"/>
      <c r="AY65" s="34"/>
      <c r="AZ65" s="34"/>
      <c r="BA65" s="34"/>
      <c r="BB65" s="34"/>
      <c r="BC65" s="34"/>
      <c r="BD65" s="34"/>
      <c r="BE65" s="34"/>
      <c r="BF65" s="34"/>
      <c r="BG65" s="34"/>
      <c r="BH65" s="34"/>
      <c r="BI65" s="34"/>
      <c r="BJ65" s="34"/>
      <c r="BK65" s="34"/>
      <c r="BL65" s="34"/>
      <c r="BM65" s="34"/>
      <c r="BN65" s="34"/>
      <c r="BO65" s="34"/>
      <c r="BP65" s="34"/>
      <c r="BQ65" s="34"/>
      <c r="BR65" s="34"/>
      <c r="BS65" s="34"/>
      <c r="BT65" s="34"/>
      <c r="BU65" s="34"/>
      <c r="BV65" s="34"/>
      <c r="BW65" s="34"/>
      <c r="BX65" s="34"/>
      <c r="BY65" s="34"/>
      <c r="BZ65" s="34"/>
      <c r="CA65" s="34"/>
      <c r="CB65" s="34"/>
      <c r="CC65" s="34"/>
      <c r="CD65" s="34"/>
      <c r="CE65" s="34"/>
      <c r="CF65" s="34"/>
      <c r="CG65" s="34"/>
      <c r="CH65" s="34"/>
      <c r="CI65" s="34"/>
      <c r="CJ65" s="34"/>
      <c r="CK65" s="34"/>
      <c r="CL65" s="34"/>
      <c r="CM65" s="34"/>
      <c r="CN65" s="34"/>
      <c r="CO65" s="34"/>
      <c r="CP65" s="34"/>
      <c r="CQ65" s="35"/>
    </row>
    <row r="66" spans="1:95">
      <c r="A66" s="28">
        <v>4</v>
      </c>
      <c r="B66" s="29"/>
      <c r="C66" s="29"/>
      <c r="D66" s="29"/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  <c r="AR66" s="29"/>
      <c r="AS66" s="29"/>
      <c r="AT66" s="29"/>
      <c r="AU66" s="29"/>
      <c r="AV66" s="30"/>
      <c r="AW66" s="29"/>
      <c r="AX66" s="29"/>
      <c r="AY66" s="29"/>
      <c r="AZ66" s="29"/>
      <c r="BA66" s="29"/>
      <c r="BB66" s="29"/>
      <c r="BC66" s="29"/>
      <c r="BD66" s="29"/>
      <c r="BE66" s="29"/>
      <c r="BF66" s="29"/>
      <c r="BG66" s="29"/>
      <c r="BH66" s="29"/>
      <c r="BI66" s="29"/>
      <c r="BJ66" s="29"/>
      <c r="BK66" s="29"/>
      <c r="BL66" s="29"/>
      <c r="BM66" s="29"/>
      <c r="BN66" s="29"/>
      <c r="BO66" s="29"/>
      <c r="BP66" s="29"/>
      <c r="BQ66" s="29"/>
      <c r="BR66" s="29"/>
      <c r="BS66" s="29"/>
      <c r="BT66" s="29"/>
      <c r="BU66" s="29"/>
      <c r="BV66" s="29"/>
      <c r="BW66" s="29"/>
      <c r="BX66" s="29"/>
      <c r="BY66" s="29"/>
      <c r="BZ66" s="29"/>
      <c r="CA66" s="29"/>
      <c r="CB66" s="29"/>
      <c r="CC66" s="29"/>
      <c r="CD66" s="29"/>
      <c r="CE66" s="29"/>
      <c r="CF66" s="29"/>
      <c r="CG66" s="29"/>
      <c r="CH66" s="29"/>
      <c r="CI66" s="29"/>
      <c r="CJ66" s="29"/>
      <c r="CK66" s="29"/>
      <c r="CL66" s="29"/>
      <c r="CM66" s="29"/>
      <c r="CN66" s="29"/>
      <c r="CO66" s="29"/>
      <c r="CP66" s="29"/>
      <c r="CQ66" s="30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 ht="21.6" customHeight="1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5</v>
      </c>
      <c r="B88" s="29"/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 ht="117.6" customHeight="1">
      <c r="A109" s="33"/>
      <c r="B109" s="34"/>
      <c r="C109" s="34"/>
      <c r="D109" s="34"/>
      <c r="E109" s="34"/>
      <c r="F109" s="34"/>
      <c r="G109" s="34"/>
      <c r="H109" s="34"/>
      <c r="I109" s="34"/>
      <c r="J109" s="34"/>
      <c r="K109" s="34"/>
      <c r="L109" s="34"/>
      <c r="M109" s="34"/>
      <c r="N109" s="34"/>
      <c r="O109" s="34"/>
      <c r="P109" s="34"/>
      <c r="Q109" s="34"/>
      <c r="R109" s="34"/>
      <c r="S109" s="34"/>
      <c r="T109" s="34"/>
      <c r="U109" s="34"/>
      <c r="V109" s="34"/>
      <c r="W109" s="34"/>
      <c r="X109" s="34"/>
      <c r="Y109" s="34"/>
      <c r="Z109" s="34"/>
      <c r="AA109" s="34"/>
      <c r="AB109" s="34"/>
      <c r="AC109" s="34"/>
      <c r="AD109" s="34"/>
      <c r="AE109" s="34"/>
      <c r="AF109" s="34"/>
      <c r="AG109" s="34"/>
      <c r="AH109" s="34"/>
      <c r="AI109" s="34"/>
      <c r="AJ109" s="34"/>
      <c r="AK109" s="34"/>
      <c r="AL109" s="34"/>
      <c r="AM109" s="34"/>
      <c r="AN109" s="34"/>
      <c r="AO109" s="34"/>
      <c r="AP109" s="34"/>
      <c r="AQ109" s="34"/>
      <c r="AR109" s="34"/>
      <c r="AS109" s="34"/>
      <c r="AT109" s="34"/>
      <c r="AU109" s="34"/>
      <c r="AV109" s="35"/>
      <c r="AW109" s="34"/>
      <c r="AX109" s="34"/>
      <c r="AY109" s="34"/>
      <c r="AZ109" s="34"/>
      <c r="BA109" s="34"/>
      <c r="BB109" s="34"/>
      <c r="BC109" s="34"/>
      <c r="BD109" s="34"/>
      <c r="BE109" s="34"/>
      <c r="BF109" s="34"/>
      <c r="BG109" s="34"/>
      <c r="BH109" s="34"/>
      <c r="BI109" s="34"/>
      <c r="BJ109" s="34"/>
      <c r="BK109" s="34"/>
      <c r="BL109" s="34"/>
      <c r="BM109" s="34"/>
      <c r="BN109" s="34"/>
      <c r="BO109" s="34"/>
      <c r="BP109" s="34"/>
      <c r="BQ109" s="34"/>
      <c r="BR109" s="34"/>
      <c r="BS109" s="34"/>
      <c r="BT109" s="34"/>
      <c r="BU109" s="34"/>
      <c r="BV109" s="34"/>
      <c r="BW109" s="34"/>
      <c r="BX109" s="34"/>
      <c r="BY109" s="34"/>
      <c r="BZ109" s="34"/>
      <c r="CA109" s="34"/>
      <c r="CB109" s="34"/>
      <c r="CC109" s="34"/>
      <c r="CD109" s="34"/>
      <c r="CE109" s="34"/>
      <c r="CF109" s="34"/>
      <c r="CG109" s="34"/>
      <c r="CH109" s="34"/>
      <c r="CI109" s="34"/>
      <c r="CJ109" s="34"/>
      <c r="CK109" s="34"/>
      <c r="CL109" s="34"/>
      <c r="CM109" s="34"/>
      <c r="CN109" s="34"/>
      <c r="CO109" s="34"/>
      <c r="CP109" s="34"/>
      <c r="CQ109" s="35"/>
    </row>
    <row r="110" spans="1:95">
      <c r="A110" s="28">
        <v>6</v>
      </c>
      <c r="B110" s="29"/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  <c r="AU110" s="29"/>
      <c r="AV110" s="30"/>
      <c r="AW110" s="29"/>
      <c r="AX110" s="29"/>
      <c r="AY110" s="29"/>
      <c r="AZ110" s="29"/>
      <c r="BA110" s="29"/>
      <c r="BB110" s="29"/>
      <c r="BC110" s="29"/>
      <c r="BD110" s="29"/>
      <c r="BE110" s="29"/>
      <c r="BF110" s="29"/>
      <c r="BG110" s="29"/>
      <c r="BH110" s="29"/>
      <c r="BI110" s="29"/>
      <c r="BJ110" s="29"/>
      <c r="BK110" s="29"/>
      <c r="BL110" s="29"/>
      <c r="BM110" s="29"/>
      <c r="BN110" s="29"/>
      <c r="BO110" s="29"/>
      <c r="BP110" s="29"/>
      <c r="BQ110" s="29"/>
      <c r="BR110" s="29"/>
      <c r="BS110" s="29"/>
      <c r="BT110" s="29"/>
      <c r="BU110" s="29"/>
      <c r="BV110" s="29"/>
      <c r="BW110" s="29"/>
      <c r="BX110" s="29"/>
      <c r="BY110" s="29"/>
      <c r="BZ110" s="29"/>
      <c r="CA110" s="29"/>
      <c r="CB110" s="29"/>
      <c r="CC110" s="29"/>
      <c r="CD110" s="29"/>
      <c r="CE110" s="29"/>
      <c r="CF110" s="29"/>
      <c r="CG110" s="29"/>
      <c r="CH110" s="29"/>
      <c r="CI110" s="29"/>
      <c r="CJ110" s="29"/>
      <c r="CK110" s="29"/>
      <c r="CL110" s="29"/>
      <c r="CM110" s="29"/>
      <c r="CN110" s="29"/>
      <c r="CO110" s="29"/>
      <c r="CP110" s="29"/>
      <c r="CQ110" s="30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 ht="291.60000000000002" customHeight="1">
      <c r="A130" s="31"/>
      <c r="AV130" s="32"/>
      <c r="CQ130" s="32"/>
    </row>
    <row r="131" spans="1:95" ht="385.5" customHeight="1">
      <c r="A131" s="33"/>
      <c r="B131" s="34"/>
      <c r="C131" s="34"/>
      <c r="D131" s="34"/>
      <c r="E131" s="34"/>
      <c r="F131" s="34"/>
      <c r="G131" s="34"/>
      <c r="H131" s="34"/>
      <c r="I131" s="34"/>
      <c r="J131" s="34"/>
      <c r="K131" s="34"/>
      <c r="L131" s="34"/>
      <c r="M131" s="34"/>
      <c r="N131" s="34"/>
      <c r="O131" s="34"/>
      <c r="P131" s="34"/>
      <c r="Q131" s="34"/>
      <c r="R131" s="34"/>
      <c r="S131" s="34"/>
      <c r="T131" s="34"/>
      <c r="U131" s="34"/>
      <c r="V131" s="34"/>
      <c r="W131" s="34"/>
      <c r="X131" s="34"/>
      <c r="Y131" s="34"/>
      <c r="Z131" s="34"/>
      <c r="AA131" s="34"/>
      <c r="AB131" s="34"/>
      <c r="AC131" s="34"/>
      <c r="AD131" s="34"/>
      <c r="AE131" s="34"/>
      <c r="AF131" s="34"/>
      <c r="AG131" s="34"/>
      <c r="AH131" s="34"/>
      <c r="AI131" s="34"/>
      <c r="AJ131" s="34"/>
      <c r="AK131" s="34"/>
      <c r="AL131" s="34"/>
      <c r="AM131" s="34"/>
      <c r="AN131" s="34"/>
      <c r="AO131" s="34"/>
      <c r="AP131" s="34"/>
      <c r="AQ131" s="34"/>
      <c r="AR131" s="34"/>
      <c r="AS131" s="34"/>
      <c r="AT131" s="34"/>
      <c r="AU131" s="34"/>
      <c r="AV131" s="35"/>
      <c r="AW131" s="34"/>
      <c r="AX131" s="34"/>
      <c r="AY131" s="34"/>
      <c r="AZ131" s="34"/>
      <c r="BA131" s="34"/>
      <c r="BB131" s="34"/>
      <c r="BC131" s="34"/>
      <c r="BD131" s="34"/>
      <c r="BE131" s="34"/>
      <c r="BF131" s="34"/>
      <c r="BG131" s="34"/>
      <c r="BH131" s="34"/>
      <c r="BI131" s="34"/>
      <c r="BJ131" s="34"/>
      <c r="BK131" s="34"/>
      <c r="BL131" s="34"/>
      <c r="BM131" s="34"/>
      <c r="BN131" s="34"/>
      <c r="BO131" s="34"/>
      <c r="BP131" s="34"/>
      <c r="BQ131" s="34"/>
      <c r="BR131" s="34"/>
      <c r="BS131" s="34"/>
      <c r="BT131" s="34"/>
      <c r="BU131" s="34"/>
      <c r="BV131" s="34"/>
      <c r="BW131" s="34"/>
      <c r="BX131" s="34"/>
      <c r="BY131" s="34"/>
      <c r="BZ131" s="34"/>
      <c r="CA131" s="34"/>
      <c r="CB131" s="34"/>
      <c r="CC131" s="34"/>
      <c r="CD131" s="34"/>
      <c r="CE131" s="34"/>
      <c r="CF131" s="34"/>
      <c r="CG131" s="34"/>
      <c r="CH131" s="34"/>
      <c r="CI131" s="34"/>
      <c r="CJ131" s="34"/>
      <c r="CK131" s="34"/>
      <c r="CL131" s="34"/>
      <c r="CM131" s="34"/>
      <c r="CN131" s="34"/>
      <c r="CO131" s="34"/>
      <c r="CP131" s="34"/>
      <c r="CQ131" s="35"/>
    </row>
    <row r="132" spans="1:95">
      <c r="A132" s="28">
        <v>7</v>
      </c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9"/>
      <c r="AD132" s="29"/>
      <c r="AE132" s="29"/>
      <c r="AF132" s="29"/>
      <c r="AG132" s="29"/>
      <c r="AH132" s="29"/>
      <c r="AI132" s="29"/>
      <c r="AJ132" s="29"/>
      <c r="AK132" s="29"/>
      <c r="AL132" s="29"/>
      <c r="AM132" s="29"/>
      <c r="AN132" s="29"/>
      <c r="AO132" s="29"/>
      <c r="AP132" s="29"/>
      <c r="AQ132" s="29"/>
      <c r="AR132" s="29"/>
      <c r="AS132" s="29"/>
      <c r="AT132" s="29"/>
      <c r="AU132" s="29"/>
      <c r="AV132" s="30"/>
      <c r="AW132" s="29"/>
      <c r="AX132" s="29"/>
      <c r="AY132" s="29"/>
      <c r="AZ132" s="29"/>
      <c r="BA132" s="29"/>
      <c r="BB132" s="29"/>
      <c r="BC132" s="29"/>
      <c r="BD132" s="29"/>
      <c r="BE132" s="29"/>
      <c r="BF132" s="29"/>
      <c r="BG132" s="29"/>
      <c r="BH132" s="29"/>
      <c r="BI132" s="29"/>
      <c r="BJ132" s="29"/>
      <c r="BK132" s="29"/>
      <c r="BL132" s="29"/>
      <c r="BM132" s="29"/>
      <c r="BN132" s="29"/>
      <c r="BO132" s="29"/>
      <c r="BP132" s="29"/>
      <c r="BQ132" s="29"/>
      <c r="BR132" s="29"/>
      <c r="BS132" s="29"/>
      <c r="BT132" s="29"/>
      <c r="BU132" s="29"/>
      <c r="BV132" s="29"/>
      <c r="BW132" s="29"/>
      <c r="BX132" s="29"/>
      <c r="BY132" s="29"/>
      <c r="BZ132" s="29"/>
      <c r="CA132" s="29"/>
      <c r="CB132" s="29"/>
      <c r="CC132" s="29"/>
      <c r="CD132" s="29"/>
      <c r="CE132" s="29"/>
      <c r="CF132" s="29"/>
      <c r="CG132" s="29"/>
      <c r="CH132" s="29"/>
      <c r="CI132" s="29"/>
      <c r="CJ132" s="29"/>
      <c r="CK132" s="29"/>
      <c r="CL132" s="29"/>
      <c r="CM132" s="29"/>
      <c r="CN132" s="29"/>
      <c r="CO132" s="29"/>
      <c r="CP132" s="29"/>
      <c r="CQ132" s="30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 ht="385.5" customHeight="1">
      <c r="A149" s="31"/>
      <c r="AV149" s="32"/>
      <c r="CQ149" s="32"/>
    </row>
    <row r="150" spans="1:95" ht="338.1" customHeight="1">
      <c r="A150" s="33"/>
      <c r="B150" s="34"/>
      <c r="C150" s="34"/>
      <c r="D150" s="34"/>
      <c r="E150" s="34"/>
      <c r="F150" s="34"/>
      <c r="G150" s="34"/>
      <c r="H150" s="34"/>
      <c r="I150" s="34"/>
      <c r="J150" s="34"/>
      <c r="K150" s="34"/>
      <c r="L150" s="34"/>
      <c r="M150" s="34"/>
      <c r="N150" s="34"/>
      <c r="O150" s="34"/>
      <c r="P150" s="34"/>
      <c r="Q150" s="34"/>
      <c r="R150" s="34"/>
      <c r="S150" s="34"/>
      <c r="T150" s="34"/>
      <c r="U150" s="34"/>
      <c r="V150" s="34"/>
      <c r="W150" s="34"/>
      <c r="X150" s="34"/>
      <c r="Y150" s="34"/>
      <c r="Z150" s="34"/>
      <c r="AA150" s="34"/>
      <c r="AB150" s="34"/>
      <c r="AC150" s="34"/>
      <c r="AD150" s="34"/>
      <c r="AE150" s="34"/>
      <c r="AF150" s="34"/>
      <c r="AG150" s="34"/>
      <c r="AH150" s="34"/>
      <c r="AI150" s="34"/>
      <c r="AJ150" s="34"/>
      <c r="AK150" s="34"/>
      <c r="AL150" s="34"/>
      <c r="AM150" s="34"/>
      <c r="AN150" s="34"/>
      <c r="AO150" s="34"/>
      <c r="AP150" s="34"/>
      <c r="AQ150" s="34"/>
      <c r="AR150" s="34"/>
      <c r="AS150" s="34"/>
      <c r="AT150" s="34"/>
      <c r="AU150" s="34"/>
      <c r="AV150" s="35"/>
      <c r="AW150" s="34"/>
      <c r="AX150" s="34"/>
      <c r="AY150" s="34"/>
      <c r="AZ150" s="34"/>
      <c r="BA150" s="34"/>
      <c r="BB150" s="34"/>
      <c r="BC150" s="34"/>
      <c r="BD150" s="34"/>
      <c r="BE150" s="34"/>
      <c r="BF150" s="34"/>
      <c r="BG150" s="34"/>
      <c r="BH150" s="34"/>
      <c r="BI150" s="34"/>
      <c r="BJ150" s="34"/>
      <c r="BK150" s="34"/>
      <c r="BL150" s="34"/>
      <c r="BM150" s="34"/>
      <c r="BN150" s="34"/>
      <c r="BO150" s="34"/>
      <c r="BP150" s="34"/>
      <c r="BQ150" s="34"/>
      <c r="BR150" s="34"/>
      <c r="BS150" s="34"/>
      <c r="BT150" s="34"/>
      <c r="BU150" s="34"/>
      <c r="BV150" s="34"/>
      <c r="BW150" s="34"/>
      <c r="BX150" s="34"/>
      <c r="BY150" s="34"/>
      <c r="BZ150" s="34"/>
      <c r="CA150" s="34"/>
      <c r="CB150" s="34"/>
      <c r="CC150" s="34"/>
      <c r="CD150" s="34"/>
      <c r="CE150" s="34"/>
      <c r="CF150" s="34"/>
      <c r="CG150" s="34"/>
      <c r="CH150" s="34"/>
      <c r="CI150" s="34"/>
      <c r="CJ150" s="34"/>
      <c r="CK150" s="34"/>
      <c r="CL150" s="34"/>
      <c r="CM150" s="34"/>
      <c r="CN150" s="34"/>
      <c r="CO150" s="34"/>
      <c r="CP150" s="34"/>
      <c r="CQ150" s="35"/>
    </row>
    <row r="151" spans="1:95">
      <c r="A151" s="28">
        <v>8</v>
      </c>
      <c r="B151" s="29"/>
      <c r="C151" s="29"/>
      <c r="D151" s="29"/>
      <c r="E151" s="29"/>
      <c r="F151" s="29"/>
      <c r="G151" s="29"/>
      <c r="H151" s="29"/>
      <c r="I151" s="29"/>
      <c r="J151" s="29"/>
      <c r="K151" s="29"/>
      <c r="L151" s="29"/>
      <c r="M151" s="29"/>
      <c r="N151" s="29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  <c r="AA151" s="29"/>
      <c r="AB151" s="29"/>
      <c r="AC151" s="29"/>
      <c r="AD151" s="29"/>
      <c r="AE151" s="29"/>
      <c r="AF151" s="29"/>
      <c r="AG151" s="29"/>
      <c r="AH151" s="29"/>
      <c r="AI151" s="29"/>
      <c r="AJ151" s="29"/>
      <c r="AK151" s="29"/>
      <c r="AL151" s="29"/>
      <c r="AM151" s="29"/>
      <c r="AN151" s="29"/>
      <c r="AO151" s="29"/>
      <c r="AP151" s="29"/>
      <c r="AQ151" s="29"/>
      <c r="AR151" s="29"/>
      <c r="AS151" s="29"/>
      <c r="AT151" s="29"/>
      <c r="AU151" s="29"/>
      <c r="AV151" s="30"/>
      <c r="AW151" s="29"/>
      <c r="AX151" s="29"/>
      <c r="AY151" s="29"/>
      <c r="AZ151" s="29"/>
      <c r="BA151" s="29"/>
      <c r="BB151" s="29"/>
      <c r="BC151" s="29"/>
      <c r="BD151" s="29"/>
      <c r="BE151" s="29"/>
      <c r="BF151" s="29"/>
      <c r="BG151" s="29"/>
      <c r="BH151" s="29"/>
      <c r="BI151" s="29"/>
      <c r="BJ151" s="29"/>
      <c r="BK151" s="29"/>
      <c r="BL151" s="29"/>
      <c r="BM151" s="29"/>
      <c r="BN151" s="29"/>
      <c r="BO151" s="29"/>
      <c r="BP151" s="29"/>
      <c r="BQ151" s="29"/>
      <c r="BR151" s="29"/>
      <c r="BS151" s="29"/>
      <c r="BT151" s="29"/>
      <c r="BU151" s="29"/>
      <c r="BV151" s="29"/>
      <c r="BW151" s="29"/>
      <c r="BX151" s="29"/>
      <c r="BY151" s="29"/>
      <c r="BZ151" s="29"/>
      <c r="CA151" s="29"/>
      <c r="CB151" s="29"/>
      <c r="CC151" s="29"/>
      <c r="CD151" s="29"/>
      <c r="CE151" s="29"/>
      <c r="CF151" s="29"/>
      <c r="CG151" s="29"/>
      <c r="CH151" s="29"/>
      <c r="CI151" s="29"/>
      <c r="CJ151" s="29"/>
      <c r="CK151" s="29"/>
      <c r="CL151" s="29"/>
      <c r="CM151" s="29"/>
      <c r="CN151" s="29"/>
      <c r="CO151" s="29"/>
      <c r="CP151" s="29"/>
      <c r="CQ151" s="30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 ht="76.5" customHeight="1">
      <c r="A172" s="33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  <c r="X172" s="34"/>
      <c r="Y172" s="34"/>
      <c r="Z172" s="34"/>
      <c r="AA172" s="34"/>
      <c r="AB172" s="34"/>
      <c r="AC172" s="34"/>
      <c r="AD172" s="34"/>
      <c r="AE172" s="34"/>
      <c r="AF172" s="34"/>
      <c r="AG172" s="34"/>
      <c r="AH172" s="34"/>
      <c r="AI172" s="34"/>
      <c r="AJ172" s="34"/>
      <c r="AK172" s="34"/>
      <c r="AL172" s="34"/>
      <c r="AM172" s="34"/>
      <c r="AN172" s="34"/>
      <c r="AO172" s="34"/>
      <c r="AP172" s="34"/>
      <c r="AQ172" s="34"/>
      <c r="AR172" s="34"/>
      <c r="AS172" s="34"/>
      <c r="AT172" s="34"/>
      <c r="AU172" s="34"/>
      <c r="AV172" s="35"/>
      <c r="AW172" s="34"/>
      <c r="AX172" s="34"/>
      <c r="AY172" s="34"/>
      <c r="AZ172" s="34"/>
      <c r="BA172" s="34"/>
      <c r="BB172" s="34"/>
      <c r="BC172" s="34"/>
      <c r="BD172" s="34"/>
      <c r="BE172" s="34"/>
      <c r="BF172" s="34"/>
      <c r="BG172" s="34"/>
      <c r="BH172" s="34"/>
      <c r="BI172" s="34"/>
      <c r="BJ172" s="34"/>
      <c r="BK172" s="34"/>
      <c r="BL172" s="34"/>
      <c r="BM172" s="34"/>
      <c r="BN172" s="34"/>
      <c r="BO172" s="34"/>
      <c r="BP172" s="34"/>
      <c r="BQ172" s="34"/>
      <c r="BR172" s="34"/>
      <c r="BS172" s="34"/>
      <c r="BT172" s="34"/>
      <c r="BU172" s="34"/>
      <c r="BV172" s="34"/>
      <c r="BW172" s="34"/>
      <c r="BX172" s="34"/>
      <c r="BY172" s="34"/>
      <c r="BZ172" s="34"/>
      <c r="CA172" s="34"/>
      <c r="CB172" s="34"/>
      <c r="CC172" s="34"/>
      <c r="CD172" s="34"/>
      <c r="CE172" s="34"/>
      <c r="CF172" s="34"/>
      <c r="CG172" s="34"/>
      <c r="CH172" s="34"/>
      <c r="CI172" s="34"/>
      <c r="CJ172" s="34"/>
      <c r="CK172" s="34"/>
      <c r="CL172" s="34"/>
      <c r="CM172" s="34"/>
      <c r="CN172" s="34"/>
      <c r="CO172" s="34"/>
      <c r="CP172" s="34"/>
      <c r="CQ172" s="35"/>
    </row>
    <row r="173" spans="1:95">
      <c r="A173" s="28">
        <v>9</v>
      </c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M173" s="29"/>
      <c r="N173" s="29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  <c r="AR173" s="29"/>
      <c r="AS173" s="29"/>
      <c r="AT173" s="29"/>
      <c r="AU173" s="29"/>
      <c r="AV173" s="30"/>
      <c r="AW173" s="29"/>
      <c r="AX173" s="29"/>
      <c r="AY173" s="29"/>
      <c r="AZ173" s="29"/>
      <c r="BA173" s="29"/>
      <c r="BB173" s="29"/>
      <c r="BC173" s="29"/>
      <c r="BD173" s="29"/>
      <c r="BE173" s="29"/>
      <c r="BF173" s="29"/>
      <c r="BG173" s="29"/>
      <c r="BH173" s="29"/>
      <c r="BI173" s="29"/>
      <c r="BJ173" s="29"/>
      <c r="BK173" s="29"/>
      <c r="BL173" s="29"/>
      <c r="BM173" s="29"/>
      <c r="BN173" s="29"/>
      <c r="BO173" s="29"/>
      <c r="BP173" s="29"/>
      <c r="BQ173" s="29"/>
      <c r="BR173" s="29"/>
      <c r="BS173" s="29"/>
      <c r="BT173" s="29"/>
      <c r="BU173" s="29"/>
      <c r="BV173" s="29"/>
      <c r="BW173" s="29"/>
      <c r="BX173" s="29"/>
      <c r="BY173" s="29"/>
      <c r="BZ173" s="29"/>
      <c r="CA173" s="29"/>
      <c r="CB173" s="29"/>
      <c r="CC173" s="29"/>
      <c r="CD173" s="29"/>
      <c r="CE173" s="29"/>
      <c r="CF173" s="29"/>
      <c r="CG173" s="29"/>
      <c r="CH173" s="29"/>
      <c r="CI173" s="29"/>
      <c r="CJ173" s="29"/>
      <c r="CK173" s="29"/>
      <c r="CL173" s="29"/>
      <c r="CM173" s="29"/>
      <c r="CN173" s="29"/>
      <c r="CO173" s="29"/>
      <c r="CP173" s="29"/>
      <c r="CQ173" s="30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3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  <c r="X190" s="34"/>
      <c r="Y190" s="34"/>
      <c r="Z190" s="34"/>
      <c r="AA190" s="34"/>
      <c r="AB190" s="34"/>
      <c r="AC190" s="34"/>
      <c r="AD190" s="34"/>
      <c r="AE190" s="34"/>
      <c r="AF190" s="34"/>
      <c r="AG190" s="34"/>
      <c r="AH190" s="34"/>
      <c r="AI190" s="34"/>
      <c r="AJ190" s="34"/>
      <c r="AK190" s="34"/>
      <c r="AL190" s="34"/>
      <c r="AM190" s="34"/>
      <c r="AN190" s="34"/>
      <c r="AO190" s="34"/>
      <c r="AP190" s="34"/>
      <c r="AQ190" s="34"/>
      <c r="AR190" s="34"/>
      <c r="AS190" s="34"/>
      <c r="AT190" s="34"/>
      <c r="AU190" s="34"/>
      <c r="AV190" s="35"/>
      <c r="AW190" s="34"/>
      <c r="AX190" s="34"/>
      <c r="AY190" s="34"/>
      <c r="AZ190" s="34"/>
      <c r="BA190" s="34"/>
      <c r="BB190" s="34"/>
      <c r="BC190" s="34"/>
      <c r="BD190" s="34"/>
      <c r="BE190" s="34"/>
      <c r="BF190" s="34"/>
      <c r="BG190" s="34"/>
      <c r="BH190" s="34"/>
      <c r="BI190" s="34"/>
      <c r="BJ190" s="34"/>
      <c r="BK190" s="34"/>
      <c r="BL190" s="34"/>
      <c r="BM190" s="34"/>
      <c r="BN190" s="34"/>
      <c r="BO190" s="34"/>
      <c r="BP190" s="34"/>
      <c r="BQ190" s="34"/>
      <c r="BR190" s="34"/>
      <c r="BS190" s="34"/>
      <c r="BT190" s="34"/>
      <c r="BU190" s="34"/>
      <c r="BV190" s="34"/>
      <c r="BW190" s="34"/>
      <c r="BX190" s="34"/>
      <c r="BY190" s="34"/>
      <c r="BZ190" s="34"/>
      <c r="CA190" s="34"/>
      <c r="CB190" s="34"/>
      <c r="CC190" s="34"/>
      <c r="CD190" s="34"/>
      <c r="CE190" s="34"/>
      <c r="CF190" s="34"/>
      <c r="CG190" s="34"/>
      <c r="CH190" s="34"/>
      <c r="CI190" s="34"/>
      <c r="CJ190" s="34"/>
      <c r="CK190" s="34"/>
      <c r="CL190" s="34"/>
      <c r="CM190" s="34"/>
      <c r="CN190" s="34"/>
      <c r="CO190" s="34"/>
      <c r="CP190" s="34"/>
      <c r="CQ190" s="35"/>
    </row>
    <row r="191" spans="1:95">
      <c r="A191" s="28">
        <v>10</v>
      </c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  <c r="AA191" s="29"/>
      <c r="AB191" s="29"/>
      <c r="AC191" s="29"/>
      <c r="AD191" s="29"/>
      <c r="AE191" s="29"/>
      <c r="AF191" s="29"/>
      <c r="AG191" s="29"/>
      <c r="AH191" s="29"/>
      <c r="AI191" s="29"/>
      <c r="AJ191" s="29"/>
      <c r="AK191" s="29"/>
      <c r="AL191" s="29"/>
      <c r="AM191" s="29"/>
      <c r="AN191" s="29"/>
      <c r="AO191" s="29"/>
      <c r="AP191" s="29"/>
      <c r="AQ191" s="29"/>
      <c r="AR191" s="29"/>
      <c r="AS191" s="29"/>
      <c r="AT191" s="29"/>
      <c r="AU191" s="29"/>
      <c r="AV191" s="30"/>
      <c r="AW191" s="29"/>
      <c r="AX191" s="29"/>
      <c r="AY191" s="29"/>
      <c r="AZ191" s="29"/>
      <c r="BA191" s="29"/>
      <c r="BB191" s="29"/>
      <c r="BC191" s="29"/>
      <c r="BD191" s="29"/>
      <c r="BE191" s="29"/>
      <c r="BF191" s="29"/>
      <c r="BG191" s="29"/>
      <c r="BH191" s="29"/>
      <c r="BI191" s="29"/>
      <c r="BJ191" s="29"/>
      <c r="BK191" s="29"/>
      <c r="BL191" s="29"/>
      <c r="BM191" s="29"/>
      <c r="BN191" s="29"/>
      <c r="BO191" s="29"/>
      <c r="BP191" s="29"/>
      <c r="BQ191" s="29"/>
      <c r="BR191" s="29"/>
      <c r="BS191" s="29"/>
      <c r="BT191" s="29"/>
      <c r="BU191" s="29"/>
      <c r="BV191" s="29"/>
      <c r="BW191" s="29"/>
      <c r="BX191" s="29"/>
      <c r="BY191" s="29"/>
      <c r="BZ191" s="29"/>
      <c r="CA191" s="29"/>
      <c r="CB191" s="29"/>
      <c r="CC191" s="29"/>
      <c r="CD191" s="29"/>
      <c r="CE191" s="29"/>
      <c r="CF191" s="29"/>
      <c r="CG191" s="29"/>
      <c r="CH191" s="29"/>
      <c r="CI191" s="29"/>
      <c r="CJ191" s="29"/>
      <c r="CK191" s="29"/>
      <c r="CL191" s="29"/>
      <c r="CM191" s="29"/>
      <c r="CN191" s="29"/>
      <c r="CO191" s="29"/>
      <c r="CP191" s="29"/>
      <c r="CQ191" s="30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 ht="66" customHeight="1">
      <c r="A212" s="33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  <c r="AT212" s="34"/>
      <c r="AU212" s="34"/>
      <c r="AV212" s="35"/>
      <c r="AW212" s="34"/>
      <c r="AX212" s="34"/>
      <c r="AY212" s="34"/>
      <c r="AZ212" s="34"/>
      <c r="BA212" s="34"/>
      <c r="BB212" s="34"/>
      <c r="BC212" s="34"/>
      <c r="BD212" s="34"/>
      <c r="BE212" s="34"/>
      <c r="BF212" s="34"/>
      <c r="BG212" s="34"/>
      <c r="BH212" s="34"/>
      <c r="BI212" s="34"/>
      <c r="BJ212" s="34"/>
      <c r="BK212" s="34"/>
      <c r="BL212" s="34"/>
      <c r="BM212" s="34"/>
      <c r="BN212" s="34"/>
      <c r="BO212" s="34"/>
      <c r="BP212" s="34"/>
      <c r="BQ212" s="34"/>
      <c r="BR212" s="34"/>
      <c r="BS212" s="34"/>
      <c r="BT212" s="34"/>
      <c r="BU212" s="34"/>
      <c r="BV212" s="34"/>
      <c r="BW212" s="34"/>
      <c r="BX212" s="34"/>
      <c r="BY212" s="34"/>
      <c r="BZ212" s="34"/>
      <c r="CA212" s="34"/>
      <c r="CB212" s="34"/>
      <c r="CC212" s="34"/>
      <c r="CD212" s="34"/>
      <c r="CE212" s="34"/>
      <c r="CF212" s="34"/>
      <c r="CG212" s="34"/>
      <c r="CH212" s="34"/>
      <c r="CI212" s="34"/>
      <c r="CJ212" s="34"/>
      <c r="CK212" s="34"/>
      <c r="CL212" s="34"/>
      <c r="CM212" s="34"/>
      <c r="CN212" s="34"/>
      <c r="CO212" s="34"/>
      <c r="CP212" s="34"/>
      <c r="CQ212" s="35"/>
    </row>
    <row r="213" spans="1:95">
      <c r="A213" s="36">
        <v>11</v>
      </c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30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  <c r="BG213" s="29"/>
      <c r="BH213" s="29"/>
      <c r="BI213" s="29"/>
      <c r="BJ213" s="29"/>
      <c r="BK213" s="29"/>
      <c r="BL213" s="29"/>
      <c r="BM213" s="29"/>
      <c r="BN213" s="29"/>
      <c r="BO213" s="29"/>
      <c r="BP213" s="29"/>
      <c r="BQ213" s="29"/>
      <c r="BR213" s="29"/>
      <c r="BS213" s="29"/>
      <c r="BT213" s="29"/>
      <c r="BU213" s="29"/>
      <c r="BV213" s="29"/>
      <c r="BW213" s="29"/>
      <c r="BX213" s="29"/>
      <c r="BY213" s="29"/>
      <c r="BZ213" s="29"/>
      <c r="CA213" s="29"/>
      <c r="CB213" s="29"/>
      <c r="CC213" s="29"/>
      <c r="CD213" s="29"/>
      <c r="CE213" s="29"/>
      <c r="CF213" s="29"/>
      <c r="CG213" s="29"/>
      <c r="CH213" s="29"/>
      <c r="CI213" s="29"/>
      <c r="CJ213" s="29"/>
      <c r="CK213" s="29"/>
      <c r="CL213" s="29"/>
      <c r="CM213" s="29"/>
      <c r="CN213" s="29"/>
      <c r="CO213" s="29"/>
      <c r="CP213" s="29"/>
      <c r="CQ213" s="30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 ht="158.44999999999999" customHeight="1">
      <c r="A231" s="33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  <c r="AG231" s="34"/>
      <c r="AH231" s="34"/>
      <c r="AI231" s="34"/>
      <c r="AJ231" s="34"/>
      <c r="AK231" s="34"/>
      <c r="AL231" s="34"/>
      <c r="AM231" s="34"/>
      <c r="AN231" s="34"/>
      <c r="AO231" s="34"/>
      <c r="AP231" s="34"/>
      <c r="AQ231" s="34"/>
      <c r="AR231" s="34"/>
      <c r="AS231" s="34"/>
      <c r="AT231" s="34"/>
      <c r="AU231" s="34"/>
      <c r="AV231" s="35"/>
      <c r="AW231" s="34"/>
      <c r="AX231" s="34"/>
      <c r="AY231" s="34"/>
      <c r="AZ231" s="34"/>
      <c r="BA231" s="34"/>
      <c r="BB231" s="34"/>
      <c r="BC231" s="34"/>
      <c r="BD231" s="34"/>
      <c r="BE231" s="34"/>
      <c r="BF231" s="34"/>
      <c r="BG231" s="34"/>
      <c r="BH231" s="34"/>
      <c r="BI231" s="34"/>
      <c r="BJ231" s="34"/>
      <c r="BK231" s="34"/>
      <c r="BL231" s="34"/>
      <c r="BM231" s="34"/>
      <c r="BN231" s="34"/>
      <c r="BO231" s="34"/>
      <c r="BP231" s="34"/>
      <c r="BQ231" s="34"/>
      <c r="BR231" s="34"/>
      <c r="BS231" s="34"/>
      <c r="BT231" s="34"/>
      <c r="BU231" s="34"/>
      <c r="BV231" s="34"/>
      <c r="BW231" s="34"/>
      <c r="BX231" s="34"/>
      <c r="BY231" s="34"/>
      <c r="BZ231" s="34"/>
      <c r="CA231" s="34"/>
      <c r="CB231" s="34"/>
      <c r="CC231" s="34"/>
      <c r="CD231" s="34"/>
      <c r="CE231" s="34"/>
      <c r="CF231" s="34"/>
      <c r="CG231" s="34"/>
      <c r="CH231" s="34"/>
      <c r="CI231" s="34"/>
      <c r="CJ231" s="34"/>
      <c r="CK231" s="34"/>
      <c r="CL231" s="34"/>
      <c r="CM231" s="34"/>
      <c r="CN231" s="34"/>
      <c r="CO231" s="34"/>
      <c r="CP231" s="34"/>
      <c r="CQ231" s="35"/>
    </row>
    <row r="232" spans="1:95">
      <c r="A232" s="36">
        <v>12</v>
      </c>
      <c r="B232" s="29"/>
      <c r="C232" s="29"/>
      <c r="D232" s="29"/>
      <c r="E232" s="29"/>
      <c r="F232" s="29"/>
      <c r="G232" s="29"/>
      <c r="H232" s="29"/>
      <c r="I232" s="29"/>
      <c r="J232" s="29"/>
      <c r="K232" s="29"/>
      <c r="L232" s="29"/>
      <c r="M232" s="29"/>
      <c r="N232" s="29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  <c r="AA232" s="29"/>
      <c r="AB232" s="29"/>
      <c r="AC232" s="29"/>
      <c r="AD232" s="29"/>
      <c r="AE232" s="29"/>
      <c r="AF232" s="29"/>
      <c r="AG232" s="29"/>
      <c r="AH232" s="29"/>
      <c r="AI232" s="29"/>
      <c r="AJ232" s="29"/>
      <c r="AK232" s="29"/>
      <c r="AL232" s="29"/>
      <c r="AM232" s="29"/>
      <c r="AN232" s="29"/>
      <c r="AO232" s="29"/>
      <c r="AP232" s="29"/>
      <c r="AQ232" s="29"/>
      <c r="AR232" s="29"/>
      <c r="AS232" s="29"/>
      <c r="AT232" s="29"/>
      <c r="AU232" s="29"/>
      <c r="AV232" s="30"/>
      <c r="AW232" s="29"/>
      <c r="AX232" s="29"/>
      <c r="AY232" s="29"/>
      <c r="AZ232" s="29"/>
      <c r="BA232" s="29"/>
      <c r="BB232" s="29"/>
      <c r="BC232" s="29"/>
      <c r="BD232" s="29"/>
      <c r="BE232" s="29"/>
      <c r="BF232" s="29"/>
      <c r="BG232" s="29"/>
      <c r="BH232" s="29"/>
      <c r="BI232" s="29"/>
      <c r="BJ232" s="29"/>
      <c r="BK232" s="29"/>
      <c r="BL232" s="29"/>
      <c r="BM232" s="29"/>
      <c r="BN232" s="29"/>
      <c r="BO232" s="29"/>
      <c r="BP232" s="29"/>
      <c r="BQ232" s="29"/>
      <c r="BR232" s="29"/>
      <c r="BS232" s="29"/>
      <c r="BT232" s="29"/>
      <c r="BU232" s="29"/>
      <c r="BV232" s="29"/>
      <c r="BW232" s="29"/>
      <c r="BX232" s="29"/>
      <c r="BY232" s="29"/>
      <c r="BZ232" s="29"/>
      <c r="CA232" s="29"/>
      <c r="CB232" s="29"/>
      <c r="CC232" s="29"/>
      <c r="CD232" s="29"/>
      <c r="CE232" s="29"/>
      <c r="CF232" s="29"/>
      <c r="CG232" s="29"/>
      <c r="CH232" s="29"/>
      <c r="CI232" s="29"/>
      <c r="CJ232" s="29"/>
      <c r="CK232" s="29"/>
      <c r="CL232" s="29"/>
      <c r="CM232" s="29"/>
      <c r="CN232" s="29"/>
      <c r="CO232" s="29"/>
      <c r="CP232" s="29"/>
      <c r="CQ232" s="30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 ht="312" customHeight="1">
      <c r="A249" s="33"/>
      <c r="B249" s="34"/>
      <c r="C249" s="34"/>
      <c r="D249" s="34"/>
      <c r="E249" s="34"/>
      <c r="F249" s="34"/>
      <c r="G249" s="34"/>
      <c r="H249" s="34"/>
      <c r="I249" s="34"/>
      <c r="J249" s="34"/>
      <c r="K249" s="34"/>
      <c r="L249" s="34"/>
      <c r="M249" s="34"/>
      <c r="N249" s="34"/>
      <c r="O249" s="34"/>
      <c r="P249" s="34"/>
      <c r="Q249" s="34"/>
      <c r="R249" s="34"/>
      <c r="S249" s="34"/>
      <c r="T249" s="34"/>
      <c r="U249" s="34"/>
      <c r="V249" s="34"/>
      <c r="W249" s="34"/>
      <c r="X249" s="34"/>
      <c r="Y249" s="34"/>
      <c r="Z249" s="34"/>
      <c r="AA249" s="34"/>
      <c r="AB249" s="34"/>
      <c r="AC249" s="34"/>
      <c r="AD249" s="34"/>
      <c r="AE249" s="34"/>
      <c r="AF249" s="34"/>
      <c r="AG249" s="34"/>
      <c r="AH249" s="34"/>
      <c r="AI249" s="34"/>
      <c r="AJ249" s="34"/>
      <c r="AK249" s="34"/>
      <c r="AL249" s="34"/>
      <c r="AM249" s="34"/>
      <c r="AN249" s="34"/>
      <c r="AO249" s="34"/>
      <c r="AP249" s="34"/>
      <c r="AQ249" s="34"/>
      <c r="AR249" s="34"/>
      <c r="AS249" s="34"/>
      <c r="AT249" s="34"/>
      <c r="AU249" s="34"/>
      <c r="AV249" s="35"/>
      <c r="AW249" s="34"/>
      <c r="AX249" s="34"/>
      <c r="AY249" s="34"/>
      <c r="AZ249" s="34"/>
      <c r="BA249" s="34"/>
      <c r="BB249" s="34"/>
      <c r="BC249" s="34"/>
      <c r="BD249" s="34"/>
      <c r="BE249" s="34"/>
      <c r="BF249" s="34"/>
      <c r="BG249" s="34"/>
      <c r="BH249" s="34"/>
      <c r="BI249" s="34"/>
      <c r="BJ249" s="34"/>
      <c r="BK249" s="34"/>
      <c r="BL249" s="34"/>
      <c r="BM249" s="34"/>
      <c r="BN249" s="34"/>
      <c r="BO249" s="34"/>
      <c r="BP249" s="34"/>
      <c r="BQ249" s="34"/>
      <c r="BR249" s="34"/>
      <c r="BS249" s="34"/>
      <c r="BT249" s="34"/>
      <c r="BU249" s="34"/>
      <c r="BV249" s="34"/>
      <c r="BW249" s="34"/>
      <c r="BX249" s="34"/>
      <c r="BY249" s="34"/>
      <c r="BZ249" s="34"/>
      <c r="CA249" s="34"/>
      <c r="CB249" s="34"/>
      <c r="CC249" s="34"/>
      <c r="CD249" s="34"/>
      <c r="CE249" s="34"/>
      <c r="CF249" s="34"/>
      <c r="CG249" s="34"/>
      <c r="CH249" s="34"/>
      <c r="CI249" s="34"/>
      <c r="CJ249" s="34"/>
      <c r="CK249" s="34"/>
      <c r="CL249" s="34"/>
      <c r="CM249" s="34"/>
      <c r="CN249" s="34"/>
      <c r="CO249" s="34"/>
      <c r="CP249" s="34"/>
      <c r="CQ249" s="35"/>
    </row>
    <row r="250" spans="1:95">
      <c r="A250" s="36">
        <v>13</v>
      </c>
      <c r="B250" s="29"/>
      <c r="C250" s="29"/>
      <c r="D250" s="29"/>
      <c r="E250" s="29"/>
      <c r="F250" s="29"/>
      <c r="G250" s="29"/>
      <c r="H250" s="29"/>
      <c r="I250" s="29"/>
      <c r="J250" s="29"/>
      <c r="K250" s="29"/>
      <c r="L250" s="29"/>
      <c r="M250" s="29"/>
      <c r="N250" s="29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  <c r="AA250" s="29"/>
      <c r="AB250" s="29"/>
      <c r="AC250" s="29"/>
      <c r="AD250" s="29"/>
      <c r="AE250" s="29"/>
      <c r="AF250" s="29"/>
      <c r="AG250" s="29"/>
      <c r="AH250" s="29"/>
      <c r="AI250" s="29"/>
      <c r="AJ250" s="29"/>
      <c r="AK250" s="29"/>
      <c r="AL250" s="29"/>
      <c r="AM250" s="29"/>
      <c r="AN250" s="29"/>
      <c r="AO250" s="29"/>
      <c r="AP250" s="29"/>
      <c r="AQ250" s="29"/>
      <c r="AR250" s="29"/>
      <c r="AS250" s="29"/>
      <c r="AT250" s="29"/>
      <c r="AU250" s="29"/>
      <c r="AV250" s="30"/>
      <c r="AW250" s="29"/>
      <c r="AX250" s="29"/>
      <c r="AY250" s="29"/>
      <c r="AZ250" s="29"/>
      <c r="BA250" s="29"/>
      <c r="BB250" s="29"/>
      <c r="BC250" s="29"/>
      <c r="BD250" s="29"/>
      <c r="BE250" s="29"/>
      <c r="BF250" s="29"/>
      <c r="BG250" s="29"/>
      <c r="BH250" s="29"/>
      <c r="BI250" s="29"/>
      <c r="BJ250" s="29"/>
      <c r="BK250" s="29"/>
      <c r="BL250" s="29"/>
      <c r="BM250" s="29"/>
      <c r="BN250" s="29"/>
      <c r="BO250" s="29"/>
      <c r="BP250" s="29"/>
      <c r="BQ250" s="29"/>
      <c r="BR250" s="29"/>
      <c r="BS250" s="29"/>
      <c r="BT250" s="29"/>
      <c r="BU250" s="29"/>
      <c r="BV250" s="29"/>
      <c r="BW250" s="29"/>
      <c r="BX250" s="29"/>
      <c r="BY250" s="29"/>
      <c r="BZ250" s="29"/>
      <c r="CA250" s="29"/>
      <c r="CB250" s="29"/>
      <c r="CC250" s="29"/>
      <c r="CD250" s="29"/>
      <c r="CE250" s="29"/>
      <c r="CF250" s="29"/>
      <c r="CG250" s="29"/>
      <c r="CH250" s="29"/>
      <c r="CI250" s="29"/>
      <c r="CJ250" s="29"/>
      <c r="CK250" s="29"/>
      <c r="CL250" s="29"/>
      <c r="CM250" s="29"/>
      <c r="CN250" s="29"/>
      <c r="CO250" s="29"/>
      <c r="CP250" s="29"/>
      <c r="CQ250" s="30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AY253" s="26" t="s">
        <v>316</v>
      </c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 ht="247.5" customHeight="1">
      <c r="A266" s="31"/>
      <c r="AV266" s="32"/>
      <c r="CQ266" s="32"/>
    </row>
    <row r="267" spans="1:95" ht="387.6" customHeight="1">
      <c r="A267" s="33"/>
      <c r="B267" s="34"/>
      <c r="C267" s="34"/>
      <c r="D267" s="34"/>
      <c r="E267" s="34"/>
      <c r="F267" s="34"/>
      <c r="G267" s="34"/>
      <c r="H267" s="34"/>
      <c r="I267" s="34"/>
      <c r="J267" s="34"/>
      <c r="K267" s="34"/>
      <c r="L267" s="34"/>
      <c r="M267" s="34"/>
      <c r="N267" s="34"/>
      <c r="O267" s="34"/>
      <c r="P267" s="34"/>
      <c r="Q267" s="34"/>
      <c r="R267" s="34"/>
      <c r="S267" s="34"/>
      <c r="T267" s="34"/>
      <c r="U267" s="34"/>
      <c r="V267" s="34"/>
      <c r="W267" s="34"/>
      <c r="X267" s="34"/>
      <c r="Y267" s="34"/>
      <c r="Z267" s="34"/>
      <c r="AA267" s="34"/>
      <c r="AB267" s="34"/>
      <c r="AC267" s="34"/>
      <c r="AD267" s="34"/>
      <c r="AE267" s="34"/>
      <c r="AF267" s="34"/>
      <c r="AG267" s="34"/>
      <c r="AH267" s="34"/>
      <c r="AI267" s="34"/>
      <c r="AJ267" s="34"/>
      <c r="AK267" s="34"/>
      <c r="AL267" s="34"/>
      <c r="AM267" s="34"/>
      <c r="AN267" s="34"/>
      <c r="AO267" s="34"/>
      <c r="AP267" s="34"/>
      <c r="AQ267" s="34"/>
      <c r="AR267" s="34"/>
      <c r="AS267" s="34"/>
      <c r="AT267" s="34"/>
      <c r="AU267" s="34"/>
      <c r="AV267" s="35"/>
      <c r="AW267" s="34"/>
      <c r="AX267" s="34"/>
      <c r="AY267" s="34"/>
      <c r="AZ267" s="34"/>
      <c r="BA267" s="34"/>
      <c r="BB267" s="34"/>
      <c r="BC267" s="34"/>
      <c r="BD267" s="34"/>
      <c r="BE267" s="34"/>
      <c r="BF267" s="34"/>
      <c r="BG267" s="34"/>
      <c r="BH267" s="34"/>
      <c r="BI267" s="34"/>
      <c r="BJ267" s="34"/>
      <c r="BK267" s="34"/>
      <c r="BL267" s="34"/>
      <c r="BM267" s="34"/>
      <c r="BN267" s="34"/>
      <c r="BO267" s="34"/>
      <c r="BP267" s="34"/>
      <c r="BQ267" s="34"/>
      <c r="BR267" s="34"/>
      <c r="BS267" s="34"/>
      <c r="BT267" s="34"/>
      <c r="BU267" s="34"/>
      <c r="BV267" s="34"/>
      <c r="BW267" s="34"/>
      <c r="BX267" s="34"/>
      <c r="BY267" s="34"/>
      <c r="BZ267" s="34"/>
      <c r="CA267" s="34"/>
      <c r="CB267" s="34"/>
      <c r="CC267" s="34"/>
      <c r="CD267" s="34"/>
      <c r="CE267" s="34"/>
      <c r="CF267" s="34"/>
      <c r="CG267" s="34"/>
      <c r="CH267" s="34"/>
      <c r="CI267" s="34"/>
      <c r="CJ267" s="34"/>
      <c r="CK267" s="34"/>
      <c r="CL267" s="34"/>
      <c r="CM267" s="34"/>
      <c r="CN267" s="34"/>
      <c r="CO267" s="34"/>
      <c r="CP267" s="34"/>
      <c r="CQ267" s="35"/>
    </row>
    <row r="268" spans="1:95">
      <c r="A268" s="36">
        <v>14</v>
      </c>
      <c r="B268" s="29"/>
      <c r="C268" s="29"/>
      <c r="D268" s="29"/>
      <c r="E268" s="29"/>
      <c r="F268" s="29"/>
      <c r="G268" s="29"/>
      <c r="H268" s="29"/>
      <c r="I268" s="29"/>
      <c r="J268" s="29"/>
      <c r="K268" s="29"/>
      <c r="L268" s="29"/>
      <c r="M268" s="29"/>
      <c r="N268" s="29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  <c r="AA268" s="29"/>
      <c r="AB268" s="29"/>
      <c r="AC268" s="29"/>
      <c r="AD268" s="29"/>
      <c r="AE268" s="29"/>
      <c r="AF268" s="29"/>
      <c r="AG268" s="29"/>
      <c r="AH268" s="29"/>
      <c r="AI268" s="29"/>
      <c r="AJ268" s="29"/>
      <c r="AK268" s="29"/>
      <c r="AL268" s="29"/>
      <c r="AM268" s="29"/>
      <c r="AN268" s="29"/>
      <c r="AO268" s="29"/>
      <c r="AP268" s="29"/>
      <c r="AQ268" s="29"/>
      <c r="AR268" s="29"/>
      <c r="AS268" s="29"/>
      <c r="AT268" s="29"/>
      <c r="AU268" s="29"/>
      <c r="AV268" s="30"/>
      <c r="AW268" s="29"/>
      <c r="AX268" s="29"/>
      <c r="AY268" s="29"/>
      <c r="AZ268" s="29"/>
      <c r="BA268" s="29"/>
      <c r="BB268" s="29"/>
      <c r="BC268" s="29"/>
      <c r="BD268" s="29"/>
      <c r="BE268" s="29"/>
      <c r="BF268" s="29"/>
      <c r="BG268" s="29"/>
      <c r="BH268" s="29"/>
      <c r="BI268" s="29"/>
      <c r="BJ268" s="29"/>
      <c r="BK268" s="29"/>
      <c r="BL268" s="29"/>
      <c r="BM268" s="29"/>
      <c r="BN268" s="29"/>
      <c r="BO268" s="29"/>
      <c r="BP268" s="29"/>
      <c r="BQ268" s="29"/>
      <c r="BR268" s="29"/>
      <c r="BS268" s="29"/>
      <c r="BT268" s="29"/>
      <c r="BU268" s="29"/>
      <c r="BV268" s="29"/>
      <c r="BW268" s="29"/>
      <c r="BX268" s="29"/>
      <c r="BY268" s="29"/>
      <c r="BZ268" s="29"/>
      <c r="CA268" s="29"/>
      <c r="CB268" s="29"/>
      <c r="CC268" s="29"/>
      <c r="CD268" s="29"/>
      <c r="CE268" s="29"/>
      <c r="CF268" s="29"/>
      <c r="CG268" s="29"/>
      <c r="CH268" s="29"/>
      <c r="CI268" s="29"/>
      <c r="CJ268" s="29"/>
      <c r="CK268" s="29"/>
      <c r="CL268" s="29"/>
      <c r="CM268" s="29"/>
      <c r="CN268" s="29"/>
      <c r="CO268" s="29"/>
      <c r="CP268" s="29"/>
      <c r="CQ268" s="30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3"/>
      <c r="B283" s="34"/>
      <c r="C283" s="34"/>
      <c r="D283" s="34"/>
      <c r="E283" s="34"/>
      <c r="F283" s="34"/>
      <c r="G283" s="34"/>
      <c r="H283" s="34"/>
      <c r="I283" s="34"/>
      <c r="J283" s="34"/>
      <c r="K283" s="34"/>
      <c r="L283" s="34"/>
      <c r="M283" s="34"/>
      <c r="N283" s="34"/>
      <c r="O283" s="34"/>
      <c r="P283" s="34"/>
      <c r="Q283" s="34"/>
      <c r="R283" s="34"/>
      <c r="S283" s="34"/>
      <c r="T283" s="34"/>
      <c r="U283" s="34"/>
      <c r="V283" s="34"/>
      <c r="W283" s="34"/>
      <c r="X283" s="34"/>
      <c r="Y283" s="34"/>
      <c r="Z283" s="34"/>
      <c r="AA283" s="34"/>
      <c r="AB283" s="34"/>
      <c r="AC283" s="34"/>
      <c r="AD283" s="34"/>
      <c r="AE283" s="34"/>
      <c r="AF283" s="34"/>
      <c r="AG283" s="34"/>
      <c r="AH283" s="34"/>
      <c r="AI283" s="34"/>
      <c r="AJ283" s="34"/>
      <c r="AK283" s="34"/>
      <c r="AL283" s="34"/>
      <c r="AM283" s="34"/>
      <c r="AN283" s="34"/>
      <c r="AO283" s="34"/>
      <c r="AP283" s="34"/>
      <c r="AQ283" s="34"/>
      <c r="AR283" s="34"/>
      <c r="AS283" s="34"/>
      <c r="AT283" s="34"/>
      <c r="AU283" s="34"/>
      <c r="AV283" s="35"/>
      <c r="AW283" s="34"/>
      <c r="AX283" s="34"/>
      <c r="AY283" s="34"/>
      <c r="AZ283" s="34"/>
      <c r="BA283" s="34"/>
      <c r="BB283" s="34"/>
      <c r="BC283" s="34"/>
      <c r="BD283" s="34"/>
      <c r="BE283" s="34"/>
      <c r="BF283" s="34"/>
      <c r="BG283" s="34"/>
      <c r="BH283" s="34"/>
      <c r="BI283" s="34"/>
      <c r="BJ283" s="34"/>
      <c r="BK283" s="34"/>
      <c r="BL283" s="34"/>
      <c r="BM283" s="34"/>
      <c r="BN283" s="34"/>
      <c r="BO283" s="34"/>
      <c r="BP283" s="34"/>
      <c r="BQ283" s="34"/>
      <c r="BR283" s="34"/>
      <c r="BS283" s="34"/>
      <c r="BT283" s="34"/>
      <c r="BU283" s="34"/>
      <c r="BV283" s="34"/>
      <c r="BW283" s="34"/>
      <c r="BX283" s="34"/>
      <c r="BY283" s="34"/>
      <c r="BZ283" s="34"/>
      <c r="CA283" s="34"/>
      <c r="CB283" s="34"/>
      <c r="CC283" s="34"/>
      <c r="CD283" s="34"/>
      <c r="CE283" s="34"/>
      <c r="CF283" s="34"/>
      <c r="CG283" s="34"/>
      <c r="CH283" s="34"/>
      <c r="CI283" s="34"/>
      <c r="CJ283" s="34"/>
      <c r="CK283" s="34"/>
      <c r="CL283" s="34"/>
      <c r="CM283" s="34"/>
      <c r="CN283" s="34"/>
      <c r="CO283" s="34"/>
      <c r="CP283" s="34"/>
      <c r="CQ283" s="35"/>
    </row>
    <row r="284" spans="1:95">
      <c r="A284" s="36">
        <v>15</v>
      </c>
      <c r="B284" s="29"/>
      <c r="C284" s="29"/>
      <c r="D284" s="29"/>
      <c r="E284" s="29"/>
      <c r="F284" s="29"/>
      <c r="G284" s="29"/>
      <c r="H284" s="29"/>
      <c r="I284" s="29"/>
      <c r="J284" s="29"/>
      <c r="K284" s="29"/>
      <c r="L284" s="29"/>
      <c r="M284" s="29"/>
      <c r="N284" s="29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  <c r="AA284" s="29"/>
      <c r="AB284" s="29"/>
      <c r="AC284" s="29"/>
      <c r="AD284" s="29"/>
      <c r="AE284" s="29"/>
      <c r="AF284" s="29"/>
      <c r="AG284" s="29"/>
      <c r="AH284" s="29"/>
      <c r="AI284" s="29"/>
      <c r="AJ284" s="29"/>
      <c r="AK284" s="29"/>
      <c r="AL284" s="29"/>
      <c r="AM284" s="29"/>
      <c r="AN284" s="29"/>
      <c r="AO284" s="29"/>
      <c r="AP284" s="29"/>
      <c r="AQ284" s="29"/>
      <c r="AR284" s="29"/>
      <c r="AS284" s="29"/>
      <c r="AT284" s="29"/>
      <c r="AU284" s="29"/>
      <c r="AV284" s="30"/>
      <c r="AW284" s="29"/>
      <c r="AX284" s="29"/>
      <c r="AY284" s="29"/>
      <c r="AZ284" s="29"/>
      <c r="BA284" s="29"/>
      <c r="BB284" s="29"/>
      <c r="BC284" s="29"/>
      <c r="BD284" s="29"/>
      <c r="BE284" s="29"/>
      <c r="BF284" s="29"/>
      <c r="BG284" s="29"/>
      <c r="BH284" s="29"/>
      <c r="BI284" s="29"/>
      <c r="BJ284" s="29"/>
      <c r="BK284" s="29"/>
      <c r="BL284" s="29"/>
      <c r="BM284" s="29"/>
      <c r="BN284" s="29"/>
      <c r="BO284" s="29"/>
      <c r="BP284" s="29"/>
      <c r="BQ284" s="29"/>
      <c r="BR284" s="29"/>
      <c r="BS284" s="29"/>
      <c r="BT284" s="29"/>
      <c r="BU284" s="29"/>
      <c r="BV284" s="29"/>
      <c r="BW284" s="29"/>
      <c r="BX284" s="29"/>
      <c r="BY284" s="29"/>
      <c r="BZ284" s="29"/>
      <c r="CA284" s="29"/>
      <c r="CB284" s="29"/>
      <c r="CC284" s="29"/>
      <c r="CD284" s="29"/>
      <c r="CE284" s="29"/>
      <c r="CF284" s="29"/>
      <c r="CG284" s="29"/>
      <c r="CH284" s="29"/>
      <c r="CI284" s="29"/>
      <c r="CJ284" s="29"/>
      <c r="CK284" s="29"/>
      <c r="CL284" s="29"/>
      <c r="CM284" s="29"/>
      <c r="CN284" s="29"/>
      <c r="CO284" s="29"/>
      <c r="CP284" s="29"/>
      <c r="CQ284" s="30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 ht="96" customHeight="1">
      <c r="A301" s="33"/>
      <c r="B301" s="34"/>
      <c r="C301" s="34"/>
      <c r="D301" s="34"/>
      <c r="E301" s="34"/>
      <c r="F301" s="34"/>
      <c r="G301" s="34"/>
      <c r="H301" s="34"/>
      <c r="I301" s="34"/>
      <c r="J301" s="34"/>
      <c r="K301" s="34"/>
      <c r="L301" s="34"/>
      <c r="M301" s="34"/>
      <c r="N301" s="34"/>
      <c r="O301" s="34"/>
      <c r="P301" s="34"/>
      <c r="Q301" s="34"/>
      <c r="R301" s="34"/>
      <c r="S301" s="34"/>
      <c r="T301" s="34"/>
      <c r="U301" s="34"/>
      <c r="V301" s="34"/>
      <c r="W301" s="34"/>
      <c r="X301" s="34"/>
      <c r="Y301" s="34"/>
      <c r="Z301" s="34"/>
      <c r="AA301" s="34"/>
      <c r="AB301" s="34"/>
      <c r="AC301" s="34"/>
      <c r="AD301" s="34"/>
      <c r="AE301" s="34"/>
      <c r="AF301" s="34"/>
      <c r="AG301" s="34"/>
      <c r="AH301" s="34"/>
      <c r="AI301" s="34"/>
      <c r="AJ301" s="34"/>
      <c r="AK301" s="34"/>
      <c r="AL301" s="34"/>
      <c r="AM301" s="34"/>
      <c r="AN301" s="34"/>
      <c r="AO301" s="34"/>
      <c r="AP301" s="34"/>
      <c r="AQ301" s="34"/>
      <c r="AR301" s="34"/>
      <c r="AS301" s="34"/>
      <c r="AT301" s="34"/>
      <c r="AU301" s="34"/>
      <c r="AV301" s="35"/>
      <c r="AW301" s="34"/>
      <c r="AX301" s="34"/>
      <c r="AY301" s="34"/>
      <c r="AZ301" s="34"/>
      <c r="BA301" s="34"/>
      <c r="BB301" s="34"/>
      <c r="BC301" s="34"/>
      <c r="BD301" s="34"/>
      <c r="BE301" s="34"/>
      <c r="BF301" s="34"/>
      <c r="BG301" s="34"/>
      <c r="BH301" s="34"/>
      <c r="BI301" s="34"/>
      <c r="BJ301" s="34"/>
      <c r="BK301" s="34"/>
      <c r="BL301" s="34"/>
      <c r="BM301" s="34"/>
      <c r="BN301" s="34"/>
      <c r="BO301" s="34"/>
      <c r="BP301" s="34"/>
      <c r="BQ301" s="34"/>
      <c r="BR301" s="34"/>
      <c r="BS301" s="34"/>
      <c r="BT301" s="34"/>
      <c r="BU301" s="34"/>
      <c r="BV301" s="34"/>
      <c r="BW301" s="34"/>
      <c r="BX301" s="34"/>
      <c r="BY301" s="34"/>
      <c r="BZ301" s="34"/>
      <c r="CA301" s="34"/>
      <c r="CB301" s="34"/>
      <c r="CC301" s="34"/>
      <c r="CD301" s="34"/>
      <c r="CE301" s="34"/>
      <c r="CF301" s="34"/>
      <c r="CG301" s="34"/>
      <c r="CH301" s="34"/>
      <c r="CI301" s="34"/>
      <c r="CJ301" s="34"/>
      <c r="CK301" s="34"/>
      <c r="CL301" s="34"/>
      <c r="CM301" s="34"/>
      <c r="CN301" s="34"/>
      <c r="CO301" s="34"/>
      <c r="CP301" s="34"/>
      <c r="CQ301" s="35"/>
    </row>
    <row r="302" spans="1:95">
      <c r="A302" s="36">
        <v>16</v>
      </c>
      <c r="B302" s="29"/>
      <c r="C302" s="29"/>
      <c r="D302" s="29"/>
      <c r="E302" s="29"/>
      <c r="F302" s="29"/>
      <c r="G302" s="29"/>
      <c r="H302" s="29"/>
      <c r="I302" s="29"/>
      <c r="J302" s="29"/>
      <c r="K302" s="29"/>
      <c r="L302" s="29"/>
      <c r="M302" s="29"/>
      <c r="N302" s="29"/>
      <c r="O302" s="29"/>
      <c r="P302" s="29"/>
      <c r="Q302" s="29"/>
      <c r="R302" s="29"/>
      <c r="S302" s="29"/>
      <c r="T302" s="29"/>
      <c r="U302" s="29"/>
      <c r="V302" s="29"/>
      <c r="W302" s="29"/>
      <c r="X302" s="29"/>
      <c r="Y302" s="29"/>
      <c r="Z302" s="29"/>
      <c r="AA302" s="29"/>
      <c r="AB302" s="29"/>
      <c r="AC302" s="29"/>
      <c r="AD302" s="29"/>
      <c r="AE302" s="29"/>
      <c r="AF302" s="29"/>
      <c r="AG302" s="29"/>
      <c r="AH302" s="29"/>
      <c r="AI302" s="29"/>
      <c r="AJ302" s="29"/>
      <c r="AK302" s="29"/>
      <c r="AL302" s="29"/>
      <c r="AM302" s="29"/>
      <c r="AN302" s="29"/>
      <c r="AO302" s="29"/>
      <c r="AP302" s="29"/>
      <c r="AQ302" s="29"/>
      <c r="AR302" s="29"/>
      <c r="AS302" s="29"/>
      <c r="AT302" s="29"/>
      <c r="AU302" s="29"/>
      <c r="AV302" s="30"/>
      <c r="AW302" s="29"/>
      <c r="AX302" s="29"/>
      <c r="AY302" s="29"/>
      <c r="AZ302" s="29"/>
      <c r="BA302" s="29"/>
      <c r="BB302" s="29"/>
      <c r="BC302" s="29"/>
      <c r="BD302" s="29"/>
      <c r="BE302" s="29"/>
      <c r="BF302" s="29"/>
      <c r="BG302" s="29"/>
      <c r="BH302" s="29"/>
      <c r="BI302" s="29"/>
      <c r="BJ302" s="29"/>
      <c r="BK302" s="29"/>
      <c r="BL302" s="29"/>
      <c r="BM302" s="29"/>
      <c r="BN302" s="29"/>
      <c r="BO302" s="29"/>
      <c r="BP302" s="29"/>
      <c r="BQ302" s="29"/>
      <c r="BR302" s="29"/>
      <c r="BS302" s="29"/>
      <c r="BT302" s="29"/>
      <c r="BU302" s="29"/>
      <c r="BV302" s="29"/>
      <c r="BW302" s="29"/>
      <c r="BX302" s="29"/>
      <c r="BY302" s="29"/>
      <c r="BZ302" s="29"/>
      <c r="CA302" s="29"/>
      <c r="CB302" s="29"/>
      <c r="CC302" s="29"/>
      <c r="CD302" s="29"/>
      <c r="CE302" s="29"/>
      <c r="CF302" s="29"/>
      <c r="CG302" s="29"/>
      <c r="CH302" s="29"/>
      <c r="CI302" s="29"/>
      <c r="CJ302" s="29"/>
      <c r="CK302" s="29"/>
      <c r="CL302" s="29"/>
      <c r="CM302" s="29"/>
      <c r="CN302" s="29"/>
      <c r="CO302" s="29"/>
      <c r="CP302" s="29"/>
      <c r="CQ302" s="30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 ht="144" customHeight="1">
      <c r="A318" s="31"/>
      <c r="AV318" s="32"/>
      <c r="CQ318" s="32"/>
    </row>
    <row r="319" spans="1:95" ht="372.95" customHeight="1">
      <c r="A319" s="33"/>
      <c r="B319" s="34"/>
      <c r="C319" s="34"/>
      <c r="D319" s="34"/>
      <c r="E319" s="34"/>
      <c r="F319" s="34"/>
      <c r="G319" s="34"/>
      <c r="H319" s="34"/>
      <c r="I319" s="34"/>
      <c r="J319" s="34"/>
      <c r="K319" s="34"/>
      <c r="L319" s="34"/>
      <c r="M319" s="34"/>
      <c r="N319" s="34"/>
      <c r="O319" s="34"/>
      <c r="P319" s="34"/>
      <c r="Q319" s="34"/>
      <c r="R319" s="34"/>
      <c r="S319" s="34"/>
      <c r="T319" s="34"/>
      <c r="U319" s="34"/>
      <c r="V319" s="34"/>
      <c r="W319" s="34"/>
      <c r="X319" s="34"/>
      <c r="Y319" s="34"/>
      <c r="Z319" s="34"/>
      <c r="AA319" s="34"/>
      <c r="AB319" s="34"/>
      <c r="AC319" s="34"/>
      <c r="AD319" s="34"/>
      <c r="AE319" s="34"/>
      <c r="AF319" s="34"/>
      <c r="AG319" s="34"/>
      <c r="AH319" s="34"/>
      <c r="AI319" s="34"/>
      <c r="AJ319" s="34"/>
      <c r="AK319" s="34"/>
      <c r="AL319" s="34"/>
      <c r="AM319" s="34"/>
      <c r="AN319" s="34"/>
      <c r="AO319" s="34"/>
      <c r="AP319" s="34"/>
      <c r="AQ319" s="34"/>
      <c r="AR319" s="34"/>
      <c r="AS319" s="34"/>
      <c r="AT319" s="34"/>
      <c r="AU319" s="34"/>
      <c r="AV319" s="35"/>
      <c r="AW319" s="34"/>
      <c r="AX319" s="34"/>
      <c r="AY319" s="34"/>
      <c r="AZ319" s="34"/>
      <c r="BA319" s="34"/>
      <c r="BB319" s="34"/>
      <c r="BC319" s="34"/>
      <c r="BD319" s="34"/>
      <c r="BE319" s="34"/>
      <c r="BF319" s="34"/>
      <c r="BG319" s="34"/>
      <c r="BH319" s="34"/>
      <c r="BI319" s="34"/>
      <c r="BJ319" s="34"/>
      <c r="BK319" s="34"/>
      <c r="BL319" s="34"/>
      <c r="BM319" s="34"/>
      <c r="BN319" s="34"/>
      <c r="BO319" s="34"/>
      <c r="BP319" s="34"/>
      <c r="BQ319" s="34"/>
      <c r="BR319" s="34"/>
      <c r="BS319" s="34"/>
      <c r="BT319" s="34"/>
      <c r="BU319" s="34"/>
      <c r="BV319" s="34"/>
      <c r="BW319" s="34"/>
      <c r="BX319" s="34"/>
      <c r="BY319" s="34"/>
      <c r="BZ319" s="34"/>
      <c r="CA319" s="34"/>
      <c r="CB319" s="34"/>
      <c r="CC319" s="34"/>
      <c r="CD319" s="34"/>
      <c r="CE319" s="34"/>
      <c r="CF319" s="34"/>
      <c r="CG319" s="34"/>
      <c r="CH319" s="34"/>
      <c r="CI319" s="34"/>
      <c r="CJ319" s="34"/>
      <c r="CK319" s="34"/>
      <c r="CL319" s="34"/>
      <c r="CM319" s="34"/>
      <c r="CN319" s="34"/>
      <c r="CO319" s="34"/>
      <c r="CP319" s="34"/>
      <c r="CQ319" s="35"/>
    </row>
    <row r="320" spans="1:95">
      <c r="A320" s="37">
        <v>17</v>
      </c>
    </row>
    <row r="336" spans="1:1">
      <c r="A336" s="37">
        <v>18</v>
      </c>
    </row>
    <row r="354" spans="1:1">
      <c r="A354" s="37">
        <v>19</v>
      </c>
    </row>
    <row r="372" spans="1:1">
      <c r="A372" s="37">
        <v>20</v>
      </c>
    </row>
    <row r="390" spans="1:1">
      <c r="A390" s="37">
        <v>21</v>
      </c>
    </row>
    <row r="407" spans="1:1">
      <c r="A407" s="37">
        <v>22</v>
      </c>
    </row>
    <row r="426" spans="1:1">
      <c r="A426" s="37">
        <v>23</v>
      </c>
    </row>
    <row r="443" spans="1:1">
      <c r="A443" s="37">
        <v>24</v>
      </c>
    </row>
    <row r="461" spans="1:1">
      <c r="A461" s="37">
        <v>25</v>
      </c>
    </row>
    <row r="477" spans="1:1">
      <c r="A477" s="37">
        <v>26</v>
      </c>
    </row>
    <row r="495" spans="1:1">
      <c r="A495" s="37">
        <v>27</v>
      </c>
    </row>
    <row r="513" spans="1:1">
      <c r="A513" s="37">
        <v>28</v>
      </c>
    </row>
    <row r="531" spans="1:1">
      <c r="A531" s="37">
        <v>29</v>
      </c>
    </row>
    <row r="549" spans="1:1">
      <c r="A549" s="37">
        <v>30</v>
      </c>
    </row>
    <row r="566" spans="1:1">
      <c r="A566" s="37">
        <v>31</v>
      </c>
    </row>
    <row r="584" spans="1:1">
      <c r="A584" s="37">
        <v>32</v>
      </c>
    </row>
    <row r="602" spans="1:1">
      <c r="A602" s="37">
        <v>33</v>
      </c>
    </row>
    <row r="620" spans="1:1">
      <c r="A620" s="37">
        <v>34</v>
      </c>
    </row>
    <row r="637" spans="1:1">
      <c r="A637" s="37">
        <v>35</v>
      </c>
    </row>
    <row r="654" spans="1:1">
      <c r="A654" s="37">
        <v>36</v>
      </c>
    </row>
    <row r="672" spans="1:1">
      <c r="A672" s="37">
        <v>37</v>
      </c>
    </row>
    <row r="691" spans="1:1">
      <c r="A691" s="37">
        <v>38</v>
      </c>
    </row>
    <row r="709" spans="1:1">
      <c r="A709" s="37">
        <v>39</v>
      </c>
    </row>
    <row r="727" spans="1:1">
      <c r="A727" s="37">
        <v>40</v>
      </c>
    </row>
    <row r="745" spans="1:1">
      <c r="A745" s="37">
        <v>41</v>
      </c>
    </row>
    <row r="763" spans="1:1">
      <c r="A763" s="37">
        <v>42</v>
      </c>
    </row>
    <row r="780" spans="1:1">
      <c r="A780" s="37">
        <v>43</v>
      </c>
    </row>
    <row r="798" spans="1:1">
      <c r="A798" s="37">
        <v>44</v>
      </c>
    </row>
    <row r="815" spans="1:1">
      <c r="A815" s="37">
        <v>45</v>
      </c>
    </row>
    <row r="833" spans="1:1">
      <c r="A833" s="37">
        <v>46</v>
      </c>
    </row>
    <row r="850" spans="1:1">
      <c r="A850" s="37">
        <v>47</v>
      </c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/>
</file>

<file path=customXml/itemProps2.xml><?xml version="1.0" encoding="utf-8"?>
<ds:datastoreItem xmlns:ds="http://schemas.openxmlformats.org/officeDocument/2006/customXml" ds:itemID="{7535E794-C91D-4874-80D1-310B3531EA30}"/>
</file>

<file path=customXml/itemProps3.xml><?xml version="1.0" encoding="utf-8"?>
<ds:datastoreItem xmlns:ds="http://schemas.openxmlformats.org/officeDocument/2006/customXml" ds:itemID="{D9B2E120-0C31-4CAA-BE47-EB1E8A770F3F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Nurul Farah Dianti</cp:lastModifiedBy>
  <cp:revision/>
  <dcterms:created xsi:type="dcterms:W3CDTF">2023-05-13T06:19:47Z</dcterms:created>
  <dcterms:modified xsi:type="dcterms:W3CDTF">2023-09-05T11:11:20Z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